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filterPrivacy="1"/>
  <xr:revisionPtr revIDLastSave="0" documentId="13_ncr:1_{D39713EB-A7F2-4345-9EDA-82D2D37A8BA1}" xr6:coauthVersionLast="47" xr6:coauthVersionMax="47" xr10:uidLastSave="{00000000-0000-0000-0000-000000000000}"/>
  <bookViews>
    <workbookView xWindow="20" yWindow="1340" windowWidth="27820" windowHeight="16980" activeTab="2" xr2:uid="{00000000-000D-0000-FFFF-FFFF00000000}"/>
  </bookViews>
  <sheets>
    <sheet name="PARTNERS" sheetId="6" r:id="rId1"/>
    <sheet name="WPs" sheetId="5" r:id="rId2"/>
    <sheet name="PMs &amp; Budget" sheetId="2" r:id="rId3"/>
    <sheet name="Travel Costs" sheetId="3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" i="2" l="1"/>
  <c r="AD5" i="2"/>
  <c r="AD6" i="2"/>
  <c r="AD7" i="2"/>
  <c r="AD8" i="2"/>
  <c r="AD9" i="2"/>
  <c r="AD10" i="2"/>
  <c r="AD2" i="2"/>
  <c r="AB3" i="2"/>
  <c r="AB4" i="2"/>
  <c r="AB5" i="2"/>
  <c r="AB6" i="2"/>
  <c r="AB7" i="2"/>
  <c r="AB8" i="2"/>
  <c r="AB9" i="2"/>
  <c r="AB10" i="2"/>
  <c r="AB2" i="2"/>
  <c r="K1" i="5"/>
  <c r="J1" i="5"/>
  <c r="I1" i="5"/>
  <c r="H1" i="5"/>
  <c r="G1" i="5"/>
  <c r="F1" i="5"/>
  <c r="A10" i="2"/>
  <c r="E1" i="5"/>
  <c r="D1" i="5"/>
  <c r="C1" i="5"/>
  <c r="B2" i="5" s="1"/>
  <c r="S5" i="2"/>
  <c r="A9" i="2"/>
  <c r="A8" i="2"/>
  <c r="A7" i="2"/>
  <c r="A6" i="2"/>
  <c r="A5" i="2"/>
  <c r="A4" i="2"/>
  <c r="A3" i="2"/>
  <c r="J7" i="5"/>
  <c r="C9" i="2" s="1"/>
  <c r="J19" i="5"/>
  <c r="E9" i="2" s="1"/>
  <c r="J24" i="5"/>
  <c r="F9" i="2" s="1"/>
  <c r="J34" i="5"/>
  <c r="H9" i="2" s="1"/>
  <c r="J39" i="5"/>
  <c r="I9" i="2" s="1"/>
  <c r="J44" i="5"/>
  <c r="J9" i="2" s="1"/>
  <c r="J2" i="5"/>
  <c r="B9" i="2" s="1"/>
  <c r="J13" i="5"/>
  <c r="D9" i="2" s="1"/>
  <c r="J29" i="5"/>
  <c r="G9" i="2" s="1"/>
  <c r="I2" i="5"/>
  <c r="B8" i="2" s="1"/>
  <c r="I7" i="5"/>
  <c r="C8" i="2" s="1"/>
  <c r="I13" i="5"/>
  <c r="D8" i="2" s="1"/>
  <c r="I19" i="5"/>
  <c r="E8" i="2" s="1"/>
  <c r="I24" i="5"/>
  <c r="F8" i="2" s="1"/>
  <c r="I29" i="5"/>
  <c r="G8" i="2" s="1"/>
  <c r="I34" i="5"/>
  <c r="H8" i="2" s="1"/>
  <c r="I39" i="5"/>
  <c r="I8" i="2" s="1"/>
  <c r="I44" i="5"/>
  <c r="J8" i="2" s="1"/>
  <c r="G2" i="5"/>
  <c r="B6" i="2" s="1"/>
  <c r="G7" i="5"/>
  <c r="G13" i="5"/>
  <c r="D6" i="2" s="1"/>
  <c r="G19" i="5"/>
  <c r="G24" i="5"/>
  <c r="G29" i="5"/>
  <c r="G6" i="2" s="1"/>
  <c r="G34" i="5"/>
  <c r="G39" i="5"/>
  <c r="I6" i="2" s="1"/>
  <c r="G44" i="5"/>
  <c r="J6" i="2" s="1"/>
  <c r="D24" i="5"/>
  <c r="F3" i="2" s="1"/>
  <c r="D29" i="5"/>
  <c r="G3" i="2"/>
  <c r="D13" i="5"/>
  <c r="D3" i="2" s="1"/>
  <c r="D2" i="5"/>
  <c r="D44" i="5"/>
  <c r="J3" i="2" s="1"/>
  <c r="D7" i="5"/>
  <c r="C3" i="2" s="1"/>
  <c r="D19" i="5"/>
  <c r="E3" i="2" s="1"/>
  <c r="D34" i="5"/>
  <c r="H3" i="2" s="1"/>
  <c r="D39" i="5"/>
  <c r="I3" i="2" s="1"/>
  <c r="S3" i="2"/>
  <c r="C13" i="5"/>
  <c r="D2" i="2" s="1"/>
  <c r="C24" i="5"/>
  <c r="F2" i="2" s="1"/>
  <c r="C2" i="5"/>
  <c r="B2" i="2" s="1"/>
  <c r="C7" i="5"/>
  <c r="C2" i="2"/>
  <c r="C19" i="5"/>
  <c r="E2" i="2" s="1"/>
  <c r="C29" i="5"/>
  <c r="G2" i="2" s="1"/>
  <c r="C34" i="5"/>
  <c r="H2" i="2" s="1"/>
  <c r="C39" i="5"/>
  <c r="I2" i="2"/>
  <c r="C44" i="5"/>
  <c r="J2" i="2" s="1"/>
  <c r="S2" i="2"/>
  <c r="C6" i="2"/>
  <c r="E6" i="2"/>
  <c r="F6" i="2"/>
  <c r="H6" i="2"/>
  <c r="S6" i="2"/>
  <c r="F7" i="5"/>
  <c r="C5" i="2" s="1"/>
  <c r="F13" i="5"/>
  <c r="D5" i="2" s="1"/>
  <c r="F24" i="5"/>
  <c r="F5" i="2" s="1"/>
  <c r="F29" i="5"/>
  <c r="G5" i="2" s="1"/>
  <c r="F34" i="5"/>
  <c r="H5" i="2" s="1"/>
  <c r="F44" i="5"/>
  <c r="J5" i="2"/>
  <c r="F2" i="5"/>
  <c r="B5" i="2" s="1"/>
  <c r="F19" i="5"/>
  <c r="E5" i="2" s="1"/>
  <c r="F39" i="5"/>
  <c r="I5" i="2" s="1"/>
  <c r="E2" i="5"/>
  <c r="B4" i="2" s="1"/>
  <c r="E7" i="5"/>
  <c r="C4" i="2"/>
  <c r="E13" i="5"/>
  <c r="D4" i="2" s="1"/>
  <c r="E19" i="5"/>
  <c r="E4" i="2" s="1"/>
  <c r="E24" i="5"/>
  <c r="F4" i="2"/>
  <c r="E29" i="5"/>
  <c r="G4" i="2" s="1"/>
  <c r="E34" i="5"/>
  <c r="H4" i="2" s="1"/>
  <c r="E39" i="5"/>
  <c r="I4" i="2" s="1"/>
  <c r="E44" i="5"/>
  <c r="J4" i="2"/>
  <c r="S4" i="2"/>
  <c r="H2" i="5"/>
  <c r="H7" i="5"/>
  <c r="H13" i="5"/>
  <c r="D7" i="2"/>
  <c r="H19" i="5"/>
  <c r="E7" i="2" s="1"/>
  <c r="H24" i="5"/>
  <c r="F7" i="2" s="1"/>
  <c r="H29" i="5"/>
  <c r="G7" i="2"/>
  <c r="H34" i="5"/>
  <c r="H7" i="2"/>
  <c r="H39" i="5"/>
  <c r="I7" i="2"/>
  <c r="H44" i="5"/>
  <c r="J7" i="2"/>
  <c r="S7" i="2"/>
  <c r="K13" i="5"/>
  <c r="D10" i="2"/>
  <c r="K19" i="5"/>
  <c r="E10" i="2" s="1"/>
  <c r="K34" i="5"/>
  <c r="H10" i="2" s="1"/>
  <c r="K39" i="5"/>
  <c r="I10" i="2"/>
  <c r="K2" i="5"/>
  <c r="K7" i="5"/>
  <c r="C10" i="2" s="1"/>
  <c r="K24" i="5"/>
  <c r="F10" i="2" s="1"/>
  <c r="K29" i="5"/>
  <c r="G10" i="2" s="1"/>
  <c r="K44" i="5"/>
  <c r="J10" i="2"/>
  <c r="S10" i="2"/>
  <c r="S8" i="2"/>
  <c r="S9" i="2"/>
  <c r="L32" i="5"/>
  <c r="L30" i="5"/>
  <c r="L31" i="5"/>
  <c r="L33" i="5"/>
  <c r="L3" i="5"/>
  <c r="L5" i="5"/>
  <c r="L6" i="5"/>
  <c r="L4" i="5"/>
  <c r="L46" i="5"/>
  <c r="L47" i="5"/>
  <c r="L45" i="5"/>
  <c r="L14" i="5"/>
  <c r="L15" i="5"/>
  <c r="L16" i="5"/>
  <c r="L17" i="5"/>
  <c r="L18" i="5"/>
  <c r="L35" i="5"/>
  <c r="L34" i="5" s="1"/>
  <c r="L38" i="5"/>
  <c r="L36" i="5"/>
  <c r="L37" i="5"/>
  <c r="L42" i="5"/>
  <c r="L43" i="5"/>
  <c r="L40" i="5"/>
  <c r="L41" i="5"/>
  <c r="L20" i="5"/>
  <c r="L21" i="5"/>
  <c r="L22" i="5"/>
  <c r="L23" i="5"/>
  <c r="L25" i="5"/>
  <c r="L24" i="5" s="1"/>
  <c r="L26" i="5"/>
  <c r="L27" i="5"/>
  <c r="L28" i="5"/>
  <c r="L9" i="5"/>
  <c r="L10" i="5"/>
  <c r="L11" i="5"/>
  <c r="L12" i="5"/>
  <c r="L8" i="5"/>
  <c r="C6" i="3"/>
  <c r="P12" i="2"/>
  <c r="R12" i="2"/>
  <c r="Q12" i="2"/>
  <c r="T12" i="2"/>
  <c r="L7" i="5" l="1"/>
  <c r="L2" i="5"/>
  <c r="L29" i="5"/>
  <c r="H12" i="2"/>
  <c r="L39" i="5"/>
  <c r="I12" i="2"/>
  <c r="I48" i="5"/>
  <c r="L44" i="5"/>
  <c r="L19" i="5"/>
  <c r="L13" i="5"/>
  <c r="D48" i="5"/>
  <c r="H48" i="5"/>
  <c r="C7" i="2"/>
  <c r="K48" i="5"/>
  <c r="B7" i="2"/>
  <c r="E48" i="5"/>
  <c r="J48" i="5"/>
  <c r="B10" i="2"/>
  <c r="K10" i="2" s="1"/>
  <c r="N10" i="2" s="1"/>
  <c r="AC10" i="2" s="1"/>
  <c r="A2" i="2"/>
  <c r="G12" i="2"/>
  <c r="E12" i="2"/>
  <c r="K5" i="2"/>
  <c r="N5" i="2" s="1"/>
  <c r="AC5" i="2" s="1"/>
  <c r="K9" i="2"/>
  <c r="N9" i="2" s="1"/>
  <c r="AC9" i="2" s="1"/>
  <c r="K4" i="2"/>
  <c r="N4" i="2" s="1"/>
  <c r="AC4" i="2" s="1"/>
  <c r="J12" i="2"/>
  <c r="K2" i="2"/>
  <c r="C12" i="2"/>
  <c r="F12" i="2"/>
  <c r="K6" i="2"/>
  <c r="N6" i="2" s="1"/>
  <c r="AC6" i="2" s="1"/>
  <c r="D12" i="2"/>
  <c r="K8" i="2"/>
  <c r="N8" i="2" s="1"/>
  <c r="AC8" i="2" s="1"/>
  <c r="F48" i="5"/>
  <c r="S12" i="2"/>
  <c r="C48" i="5"/>
  <c r="B3" i="2"/>
  <c r="K3" i="2" s="1"/>
  <c r="N3" i="2" s="1"/>
  <c r="G48" i="5"/>
  <c r="L48" i="5" l="1"/>
  <c r="AC3" i="2"/>
  <c r="AD3" i="2" s="1"/>
  <c r="AF3" i="2" s="1"/>
  <c r="AG3" i="2" s="1"/>
  <c r="K7" i="2"/>
  <c r="N7" i="2" s="1"/>
  <c r="AC7" i="2" s="1"/>
  <c r="B12" i="2"/>
  <c r="AF7" i="2"/>
  <c r="AG7" i="2" s="1"/>
  <c r="AF10" i="2"/>
  <c r="AG10" i="2" s="1"/>
  <c r="AF8" i="2"/>
  <c r="AG8" i="2" s="1"/>
  <c r="AF9" i="2"/>
  <c r="AG9" i="2" s="1"/>
  <c r="AF4" i="2"/>
  <c r="AG4" i="2" s="1"/>
  <c r="AF5" i="2"/>
  <c r="AG5" i="2" s="1"/>
  <c r="AF6" i="2"/>
  <c r="AG6" i="2" s="1"/>
  <c r="K12" i="2"/>
  <c r="N2" i="2"/>
  <c r="AC2" i="2" s="1"/>
  <c r="AC12" i="2" l="1"/>
  <c r="N12" i="2"/>
  <c r="AF2" i="2" l="1"/>
  <c r="AG2" i="2" s="1"/>
  <c r="AG12" i="2" s="1"/>
  <c r="AD12" i="2"/>
</calcChain>
</file>

<file path=xl/sharedStrings.xml><?xml version="1.0" encoding="utf-8"?>
<sst xmlns="http://schemas.openxmlformats.org/spreadsheetml/2006/main" count="123" uniqueCount="120">
  <si>
    <t>WP1</t>
  </si>
  <si>
    <t>WP5</t>
  </si>
  <si>
    <t>WP7</t>
  </si>
  <si>
    <t>WP8</t>
  </si>
  <si>
    <t>WP9</t>
  </si>
  <si>
    <t>Total</t>
  </si>
  <si>
    <t>PM Rating</t>
  </si>
  <si>
    <t>(A)
Direct Personnel Costs</t>
  </si>
  <si>
    <t>(H)
Total estimated eligible
A+B+C+D+F+G</t>
  </si>
  <si>
    <t>(I)
Reimbursement rate</t>
  </si>
  <si>
    <t>Max grant
H*I</t>
  </si>
  <si>
    <t>Requested Grant</t>
  </si>
  <si>
    <t>TOTAL</t>
  </si>
  <si>
    <t>WP6</t>
  </si>
  <si>
    <t>WP2</t>
  </si>
  <si>
    <t>WP3</t>
  </si>
  <si>
    <t>WP4</t>
  </si>
  <si>
    <t>A "formula" for calculating travel costs</t>
  </si>
  <si>
    <t>no of persons per travel</t>
  </si>
  <si>
    <t>travel cost per person</t>
  </si>
  <si>
    <t>travels per year</t>
  </si>
  <si>
    <t>project duration in years</t>
  </si>
  <si>
    <t>WP/Task</t>
  </si>
  <si>
    <t>WP1 Management</t>
  </si>
  <si>
    <t>WP9 Innovation Management, Dissemination &amp; Exploitation</t>
  </si>
  <si>
    <t>TOTAL PMs PER PARTNER</t>
  </si>
  <si>
    <t>PAR3</t>
  </si>
  <si>
    <t>PAR4</t>
  </si>
  <si>
    <t>PAR5</t>
  </si>
  <si>
    <t>PAR6</t>
  </si>
  <si>
    <t>PAR7</t>
  </si>
  <si>
    <t>PAR8</t>
  </si>
  <si>
    <t>PAR9</t>
  </si>
  <si>
    <t>LEADER</t>
  </si>
  <si>
    <t>Task 1.1. Project Initiation &amp; Planning</t>
  </si>
  <si>
    <t>Task 1.2. Project Management, Coordination &amp; Monitoring</t>
  </si>
  <si>
    <t xml:space="preserve">Task 1.3. Research Quality Management </t>
  </si>
  <si>
    <t>Task 1.4. Financial &amp; Logistics Administration</t>
  </si>
  <si>
    <t>Task 2.1. XXXX</t>
  </si>
  <si>
    <t>Task 2.2. XXXX</t>
  </si>
  <si>
    <t>Task 2.3. XXXX</t>
  </si>
  <si>
    <t>Task 2.4. XXXX</t>
  </si>
  <si>
    <t>Task 2.5. XXXX</t>
  </si>
  <si>
    <t>WP3 XXXX</t>
  </si>
  <si>
    <t>WP2 XXXX</t>
  </si>
  <si>
    <t>WP4 XXX</t>
  </si>
  <si>
    <t>Task 4.1. XXXX</t>
  </si>
  <si>
    <t>Task 3.1. XXXX</t>
  </si>
  <si>
    <t>Task 3.2. XXXX</t>
  </si>
  <si>
    <t>Task 3.3. XXXX</t>
  </si>
  <si>
    <t>Task 3.4. XXXX</t>
  </si>
  <si>
    <t>Task 3.5. XXXX</t>
  </si>
  <si>
    <t>Task 4.2. XXXX</t>
  </si>
  <si>
    <t>Task 4.3. XXXX</t>
  </si>
  <si>
    <t>Task 4.4. XXXX</t>
  </si>
  <si>
    <t>WP5 XXXX</t>
  </si>
  <si>
    <t>Task 5.1. XXXXX</t>
  </si>
  <si>
    <t>Task 5.2. XXXXX</t>
  </si>
  <si>
    <t>Task 5.3. XXXXX</t>
  </si>
  <si>
    <t>Task 5.4. XXXXX</t>
  </si>
  <si>
    <t>WP6 XXXX</t>
  </si>
  <si>
    <t>Task 6.1. XXXX</t>
  </si>
  <si>
    <t>Task 6.2. XXXX</t>
  </si>
  <si>
    <t>Task 6.3. XXXX</t>
  </si>
  <si>
    <t>Task 6.4. XXXX</t>
  </si>
  <si>
    <t>WP7 XXXX</t>
  </si>
  <si>
    <t>Task 7.1. XXXX</t>
  </si>
  <si>
    <t>Task 7.2. XXXX</t>
  </si>
  <si>
    <t>Task 7.3. XXXX</t>
  </si>
  <si>
    <t>Task 7.4. XXXX</t>
  </si>
  <si>
    <t>WP8 XXXX</t>
  </si>
  <si>
    <t>Task 8.1. XXXX</t>
  </si>
  <si>
    <t>Task 8.2. XXXX</t>
  </si>
  <si>
    <t>Task 8.3. XXXX</t>
  </si>
  <si>
    <t>Task 8.4. XXXX</t>
  </si>
  <si>
    <t>Task 9.1. Dissemination Activities</t>
  </si>
  <si>
    <t>Task 9.2. Business Models &amp; IPR Management</t>
  </si>
  <si>
    <t>Task 9.3. Knowledge Transfer &amp; Exploitation</t>
  </si>
  <si>
    <t>WP titles on WP1 and WP9 are indicative. Change them according to your needs.</t>
  </si>
  <si>
    <t>Change values only in YELLOW cells.</t>
  </si>
  <si>
    <t>In LEADER Collumn use the list to add the partner responsible.</t>
  </si>
  <si>
    <t>Overhead is 25%</t>
  </si>
  <si>
    <t>#</t>
  </si>
  <si>
    <t>Name</t>
  </si>
  <si>
    <t>Short Name</t>
  </si>
  <si>
    <t>Country</t>
  </si>
  <si>
    <t>Type</t>
  </si>
  <si>
    <t>PIC</t>
  </si>
  <si>
    <t>Person-Month (PM)</t>
  </si>
  <si>
    <t>HORIZON EUROPE PROPOSAL BUDGET</t>
  </si>
  <si>
    <t>PARTNERS</t>
  </si>
  <si>
    <t>COORDINATOR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</si>
  <si>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</si>
  <si>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</si>
  <si>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</si>
  <si>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</si>
  <si>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</si>
  <si>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</si>
  <si>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</si>
  <si>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</si>
  <si>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PAR2</t>
  </si>
  <si>
    <t>COO1</t>
  </si>
  <si>
    <t>Contact</t>
  </si>
  <si>
    <t>E-mail addresse</t>
  </si>
  <si>
    <t>(B) Subcontracting Costs</t>
  </si>
  <si>
    <t>(C.1)
 Travel and Subsistence</t>
  </si>
  <si>
    <t>(C.2)
Equipment</t>
  </si>
  <si>
    <t>(C.3)
Other Goods &amp; Services</t>
  </si>
  <si>
    <t>(C)
Purchase Costs</t>
  </si>
  <si>
    <t>D.3 Transnational access to research infrastructure</t>
  </si>
  <si>
    <t>D.4 Virtual access to research infrastructures</t>
  </si>
  <si>
    <t>D.5 Procurement costs</t>
  </si>
  <si>
    <t>D.6 Euratom Cofund staff mobility costs</t>
  </si>
  <si>
    <t>D.7 ERC additional funding</t>
  </si>
  <si>
    <t>D.2 Internal invoices goods and services</t>
  </si>
  <si>
    <t>D.1 Financial Support to Third-parties</t>
  </si>
  <si>
    <t>(D)
 Other Costs</t>
  </si>
  <si>
    <t>(E)
Indirect costs 
0.25*(A+C+D7)</t>
  </si>
  <si>
    <t>Change values only in HIGHLIGHTED cells.</t>
  </si>
  <si>
    <t>D.8 ERC additional funding (subcontracting, FSTP, internal invoicing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</si>
</sst>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* #,##0.00_-;\-&quot;€&quot;* #,##0.00_-;_-&quot;€&quot;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€-2]\ #,##0.00"/>
    <numFmt numFmtId="170" formatCode="#,##0.00\ &quot;€&quot;"/>
    <numFmt numFmtId="171" formatCode="_-&quot;£&quot;* #,##0.00_-;\-&quot;£&quot;* #,##0.00_-;_-&quot;£&quot;* &quot;-&quot;??_-;_-@_-"/>
    <numFmt numFmtId="172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</font>
    <font>
      <b/>
      <sz val="1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161"/>
    </font>
    <font>
      <b/>
      <sz val="14"/>
      <name val="Calibri"/>
      <family val="2"/>
      <scheme val="minor"/>
    </font>
    <font>
      <i/>
      <sz val="14"/>
      <color theme="1"/>
      <name val="Calibri"/>
      <scheme val="minor"/>
    </font>
    <font>
      <b/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u/>
      <sz val="10"/>
      <color rgb="FF0000FF"/>
      <name val="Calibri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color theme="0" tint="-4.9989318521683403E-2"/>
      <name val="Calibri"/>
      <family val="2"/>
      <charset val="161"/>
      <scheme val="minor"/>
    </font>
    <font>
      <sz val="11"/>
      <color theme="0" tint="-4.9989318521683403E-2"/>
      <name val="Calibri"/>
      <family val="2"/>
      <charset val="161"/>
      <scheme val="minor"/>
    </font>
    <font>
      <i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0" fontId="9" fillId="0" borderId="0"/>
    <xf numFmtId="0" fontId="8" fillId="0" borderId="0"/>
    <xf numFmtId="16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2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5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5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7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4" fillId="0" borderId="1" xfId="0" applyNumberFormat="1" applyFont="1" applyFill="1" applyBorder="1" applyAlignment="1">
      <alignment horizontal="center" vertical="top" wrapText="1"/>
    </xf>
    <xf numFmtId="0" fontId="27" fillId="33" borderId="1" xfId="0" applyFont="1" applyFill="1" applyBorder="1" applyAlignment="1">
      <alignment vertical="center" wrapText="1"/>
    </xf>
    <xf numFmtId="0" fontId="27" fillId="33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34" borderId="1" xfId="0" applyFont="1" applyFill="1" applyBorder="1" applyAlignment="1">
      <alignment vertical="center" wrapText="1"/>
    </xf>
    <xf numFmtId="0" fontId="27" fillId="3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7" fillId="3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1" fillId="3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/>
    <xf numFmtId="172" fontId="26" fillId="0" borderId="1" xfId="0" applyNumberFormat="1" applyFont="1" applyFill="1" applyBorder="1" applyAlignment="1">
      <alignment horizontal="center" vertical="top" wrapText="1"/>
    </xf>
    <xf numFmtId="172" fontId="0" fillId="0" borderId="0" xfId="0" applyNumberFormat="1"/>
    <xf numFmtId="172" fontId="4" fillId="0" borderId="1" xfId="0" applyNumberFormat="1" applyFont="1" applyFill="1" applyBorder="1" applyAlignment="1">
      <alignment horizontal="center" vertical="top" wrapText="1"/>
    </xf>
    <xf numFmtId="172" fontId="26" fillId="0" borderId="0" xfId="0" applyNumberFormat="1" applyFont="1" applyFill="1" applyBorder="1" applyAlignment="1">
      <alignment horizontal="center" vertical="top" wrapText="1"/>
    </xf>
    <xf numFmtId="170" fontId="7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36" borderId="1" xfId="0" applyFont="1" applyFill="1" applyBorder="1" applyAlignment="1">
      <alignment horizontal="center" vertical="center"/>
    </xf>
    <xf numFmtId="0" fontId="0" fillId="36" borderId="12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164" fontId="10" fillId="0" borderId="15" xfId="48" applyFont="1" applyBorder="1" applyAlignment="1">
      <alignment horizontal="center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33" fillId="37" borderId="22" xfId="0" applyFont="1" applyFill="1" applyBorder="1" applyAlignment="1">
      <alignment horizontal="center" vertical="center"/>
    </xf>
    <xf numFmtId="0" fontId="33" fillId="37" borderId="22" xfId="0" applyFont="1" applyFill="1" applyBorder="1" applyAlignment="1">
      <alignment horizontal="left" vertical="center"/>
    </xf>
    <xf numFmtId="0" fontId="34" fillId="37" borderId="22" xfId="0" applyFont="1" applyFill="1" applyBorder="1" applyAlignment="1">
      <alignment horizontal="center" vertical="center"/>
    </xf>
    <xf numFmtId="0" fontId="34" fillId="37" borderId="22" xfId="0" applyFont="1" applyFill="1" applyBorder="1" applyAlignment="1">
      <alignment horizontal="right"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left" vertical="center" wrapText="1"/>
    </xf>
    <xf numFmtId="170" fontId="35" fillId="0" borderId="22" xfId="0" applyNumberFormat="1" applyFont="1" applyBorder="1" applyAlignment="1">
      <alignment horizontal="right" vertical="center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left" vertical="center"/>
    </xf>
    <xf numFmtId="2" fontId="40" fillId="37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0" fontId="30" fillId="38" borderId="1" xfId="0" applyFont="1" applyFill="1" applyBorder="1" applyAlignment="1">
      <alignment horizontal="center" vertical="center"/>
    </xf>
    <xf numFmtId="0" fontId="32" fillId="38" borderId="0" xfId="0" applyFont="1" applyFill="1" applyAlignment="1">
      <alignment vertical="center" wrapText="1"/>
    </xf>
    <xf numFmtId="170" fontId="7" fillId="38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39" borderId="1" xfId="0" applyFont="1" applyFill="1" applyBorder="1" applyAlignment="1">
      <alignment horizontal="center"/>
    </xf>
    <xf numFmtId="170" fontId="42" fillId="38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38" borderId="1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172" fontId="26" fillId="36" borderId="1" xfId="0" applyNumberFormat="1" applyFont="1" applyFill="1" applyBorder="1" applyAlignment="1">
      <alignment horizontal="center" vertical="top" wrapText="1"/>
    </xf>
    <xf numFmtId="1" fontId="4" fillId="36" borderId="1" xfId="0" applyNumberFormat="1" applyFont="1" applyFill="1" applyBorder="1" applyAlignment="1">
      <alignment horizontal="center" vertical="top" wrapText="1"/>
    </xf>
  </cellXfs>
  <cellStyles count="49">
    <cellStyle name="20% - Accent1 2" xfId="25" xr:uid="{00000000-0005-0000-0000-000000000000}"/>
    <cellStyle name="20% - Accent2 2" xfId="29" xr:uid="{00000000-0005-0000-0000-000001000000}"/>
    <cellStyle name="20% - Accent3 2" xfId="33" xr:uid="{00000000-0005-0000-0000-000002000000}"/>
    <cellStyle name="20% - Accent4 2" xfId="37" xr:uid="{00000000-0005-0000-0000-000003000000}"/>
    <cellStyle name="20% - Accent5 2" xfId="41" xr:uid="{00000000-0005-0000-0000-000004000000}"/>
    <cellStyle name="20% - Accent6 2" xfId="45" xr:uid="{00000000-0005-0000-0000-000005000000}"/>
    <cellStyle name="40% - Accent1 2" xfId="26" xr:uid="{00000000-0005-0000-0000-000006000000}"/>
    <cellStyle name="40% - Accent2 2" xfId="30" xr:uid="{00000000-0005-0000-0000-000007000000}"/>
    <cellStyle name="40% - Accent3 2" xfId="34" xr:uid="{00000000-0005-0000-0000-000008000000}"/>
    <cellStyle name="40% - Accent4 2" xfId="38" xr:uid="{00000000-0005-0000-0000-000009000000}"/>
    <cellStyle name="40% - Accent5 2" xfId="42" xr:uid="{00000000-0005-0000-0000-00000A000000}"/>
    <cellStyle name="40% - Accent6 2" xfId="46" xr:uid="{00000000-0005-0000-0000-00000B000000}"/>
    <cellStyle name="60% - Accent1 2" xfId="27" xr:uid="{00000000-0005-0000-0000-00000C000000}"/>
    <cellStyle name="60% - Accent2 2" xfId="31" xr:uid="{00000000-0005-0000-0000-00000D000000}"/>
    <cellStyle name="60% - Accent3 2" xfId="35" xr:uid="{00000000-0005-0000-0000-00000E000000}"/>
    <cellStyle name="60% - Accent4 2" xfId="39" xr:uid="{00000000-0005-0000-0000-00000F000000}"/>
    <cellStyle name="60% - Accent5 2" xfId="43" xr:uid="{00000000-0005-0000-0000-000010000000}"/>
    <cellStyle name="60% - Accent6 2" xfId="47" xr:uid="{00000000-0005-0000-0000-000011000000}"/>
    <cellStyle name="Accent1 2" xfId="24" xr:uid="{00000000-0005-0000-0000-000012000000}"/>
    <cellStyle name="Accent2 2" xfId="28" xr:uid="{00000000-0005-0000-0000-000013000000}"/>
    <cellStyle name="Accent3 2" xfId="32" xr:uid="{00000000-0005-0000-0000-000014000000}"/>
    <cellStyle name="Accent4 2" xfId="36" xr:uid="{00000000-0005-0000-0000-000015000000}"/>
    <cellStyle name="Accent5 2" xfId="40" xr:uid="{00000000-0005-0000-0000-000016000000}"/>
    <cellStyle name="Accent6 2" xfId="44" xr:uid="{00000000-0005-0000-0000-000017000000}"/>
    <cellStyle name="Bad 2" xfId="14" xr:uid="{00000000-0005-0000-0000-000018000000}"/>
    <cellStyle name="Calculation 2" xfId="18" xr:uid="{00000000-0005-0000-0000-000019000000}"/>
    <cellStyle name="Check Cell 2" xfId="20" xr:uid="{00000000-0005-0000-0000-00001A000000}"/>
    <cellStyle name="Comma [0] 2" xfId="6" xr:uid="{00000000-0005-0000-0000-00001B000000}"/>
    <cellStyle name="Comma 2" xfId="5" xr:uid="{00000000-0005-0000-0000-00001C000000}"/>
    <cellStyle name="Currency" xfId="48" builtinId="4"/>
    <cellStyle name="Currency [0] 2" xfId="7" xr:uid="{00000000-0005-0000-0000-00001E000000}"/>
    <cellStyle name="Currency 2" xfId="4" xr:uid="{00000000-0005-0000-0000-00001F000000}"/>
    <cellStyle name="Currency 3" xfId="3" xr:uid="{00000000-0005-0000-0000-000020000000}"/>
    <cellStyle name="Explanatory Text 2" xfId="22" xr:uid="{00000000-0005-0000-0000-000021000000}"/>
    <cellStyle name="Good 2" xfId="13" xr:uid="{00000000-0005-0000-0000-000022000000}"/>
    <cellStyle name="Heading 1 2" xfId="9" xr:uid="{00000000-0005-0000-0000-000023000000}"/>
    <cellStyle name="Heading 2 2" xfId="10" xr:uid="{00000000-0005-0000-0000-000024000000}"/>
    <cellStyle name="Heading 3 2" xfId="11" xr:uid="{00000000-0005-0000-0000-000025000000}"/>
    <cellStyle name="Heading 4 2" xfId="12" xr:uid="{00000000-0005-0000-0000-000026000000}"/>
    <cellStyle name="Input 2" xfId="16" xr:uid="{00000000-0005-0000-0000-000027000000}"/>
    <cellStyle name="Linked Cell 2" xfId="19" xr:uid="{00000000-0005-0000-0000-000028000000}"/>
    <cellStyle name="Neutral 2" xfId="15" xr:uid="{00000000-0005-0000-0000-000029000000}"/>
    <cellStyle name="Normal" xfId="0" builtinId="0"/>
    <cellStyle name="Normal 2" xfId="2" xr:uid="{00000000-0005-0000-0000-00002B000000}"/>
    <cellStyle name="Normal 3" xfId="1" xr:uid="{00000000-0005-0000-0000-00002C000000}"/>
    <cellStyle name="Output 2" xfId="17" xr:uid="{00000000-0005-0000-0000-00002D000000}"/>
    <cellStyle name="Title 2" xfId="8" xr:uid="{00000000-0005-0000-0000-00002E000000}"/>
    <cellStyle name="Total 2" xfId="23" xr:uid="{00000000-0005-0000-0000-00002F000000}"/>
    <cellStyle name="Warning Text 2" xfId="21" xr:uid="{00000000-0005-0000-0000-00003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898A-6E97-974E-9280-840559460D6E}">
  <dimension ref="A1:I12"/>
  <sheetViews>
    <sheetView zoomScale="130" zoomScaleNormal="130" workbookViewId="0">
      <selection activeCell="B20" sqref="B20"/>
    </sheetView>
  </sheetViews>
  <sheetFormatPr baseColWidth="10" defaultRowHeight="15" x14ac:dyDescent="0.2"/>
  <cols>
    <col min="1" max="1" width="4.1640625" style="1" customWidth="1"/>
    <col min="2" max="2" width="27.33203125" customWidth="1"/>
    <col min="3" max="3" width="10" customWidth="1"/>
    <col min="4" max="4" width="9.5" customWidth="1"/>
    <col min="5" max="5" width="12" customWidth="1"/>
    <col min="6" max="6" width="20.33203125" customWidth="1"/>
    <col min="7" max="7" width="24.1640625" customWidth="1"/>
    <col min="8" max="8" width="13.6640625" customWidth="1"/>
    <col min="9" max="9" width="16" customWidth="1"/>
  </cols>
  <sheetData>
    <row r="1" spans="1:9" s="66" customFormat="1" ht="26" customHeight="1" x14ac:dyDescent="0.25">
      <c r="A1" s="67" t="s">
        <v>89</v>
      </c>
      <c r="I1" s="66" t="s">
        <v>90</v>
      </c>
    </row>
    <row r="3" spans="1:9" ht="22" customHeight="1" x14ac:dyDescent="0.2">
      <c r="A3" s="57" t="s">
        <v>82</v>
      </c>
      <c r="B3" s="58" t="s">
        <v>83</v>
      </c>
      <c r="C3" s="57" t="s">
        <v>84</v>
      </c>
      <c r="D3" s="57" t="s">
        <v>85</v>
      </c>
      <c r="E3" s="57" t="s">
        <v>86</v>
      </c>
      <c r="F3" s="70" t="s">
        <v>102</v>
      </c>
      <c r="G3" s="71" t="s">
        <v>103</v>
      </c>
      <c r="H3" s="59" t="s">
        <v>87</v>
      </c>
      <c r="I3" s="60" t="s">
        <v>88</v>
      </c>
    </row>
    <row r="4" spans="1:9" ht="17" customHeight="1" x14ac:dyDescent="0.2">
      <c r="A4" s="63">
        <v>1</v>
      </c>
      <c r="B4" s="68" t="s">
        <v>91</v>
      </c>
      <c r="C4" s="69" t="s">
        <v>101</v>
      </c>
      <c r="D4" s="62"/>
      <c r="E4" s="63"/>
      <c r="F4" s="61"/>
      <c r="G4" s="64"/>
      <c r="H4" s="63"/>
      <c r="I4" s="65"/>
    </row>
    <row r="5" spans="1:9" ht="17" customHeight="1" x14ac:dyDescent="0.2">
      <c r="A5" s="63">
        <v>2</v>
      </c>
      <c r="B5" s="68" t="s">
        <v>92</v>
      </c>
      <c r="C5" s="69" t="s">
        <v>100</v>
      </c>
      <c r="D5" s="62"/>
      <c r="E5" s="63"/>
      <c r="F5" s="61"/>
      <c r="G5" s="64"/>
      <c r="H5" s="63"/>
      <c r="I5" s="65"/>
    </row>
    <row r="6" spans="1:9" ht="17" customHeight="1" x14ac:dyDescent="0.2">
      <c r="A6" s="63">
        <v>3</v>
      </c>
      <c r="B6" s="68" t="s">
        <v>93</v>
      </c>
      <c r="C6" s="69" t="s">
        <v>26</v>
      </c>
      <c r="D6" s="62"/>
      <c r="E6" s="63"/>
      <c r="F6" s="61"/>
      <c r="G6" s="64"/>
      <c r="H6" s="63"/>
      <c r="I6" s="65"/>
    </row>
    <row r="7" spans="1:9" ht="17" customHeight="1" x14ac:dyDescent="0.2">
      <c r="A7" s="63">
        <v>4</v>
      </c>
      <c r="B7" s="68" t="s">
        <v>94</v>
      </c>
      <c r="C7" s="69" t="s">
        <v>27</v>
      </c>
      <c r="D7" s="62"/>
      <c r="E7" s="63"/>
      <c r="F7" s="61"/>
      <c r="G7" s="64"/>
      <c r="H7" s="63"/>
      <c r="I7" s="65"/>
    </row>
    <row r="8" spans="1:9" ht="17" customHeight="1" x14ac:dyDescent="0.2">
      <c r="A8" s="63">
        <v>5</v>
      </c>
      <c r="B8" s="68" t="s">
        <v>95</v>
      </c>
      <c r="C8" s="69" t="s">
        <v>28</v>
      </c>
      <c r="D8" s="62"/>
      <c r="E8" s="63"/>
      <c r="F8" s="61"/>
      <c r="G8" s="64"/>
      <c r="H8" s="63"/>
      <c r="I8" s="65"/>
    </row>
    <row r="9" spans="1:9" ht="17" customHeight="1" x14ac:dyDescent="0.2">
      <c r="A9" s="63">
        <v>6</v>
      </c>
      <c r="B9" s="68" t="s">
        <v>96</v>
      </c>
      <c r="C9" s="69" t="s">
        <v>29</v>
      </c>
      <c r="D9" s="62"/>
      <c r="E9" s="63"/>
      <c r="F9" s="61"/>
      <c r="G9" s="64"/>
      <c r="H9" s="63"/>
      <c r="I9" s="65"/>
    </row>
    <row r="10" spans="1:9" ht="17" customHeight="1" x14ac:dyDescent="0.2">
      <c r="A10" s="63">
        <v>7</v>
      </c>
      <c r="B10" s="68" t="s">
        <v>97</v>
      </c>
      <c r="C10" s="69" t="s">
        <v>30</v>
      </c>
      <c r="D10" s="62"/>
      <c r="E10" s="63"/>
      <c r="F10" s="61"/>
      <c r="G10" s="64"/>
      <c r="H10" s="63"/>
      <c r="I10" s="65"/>
    </row>
    <row r="11" spans="1:9" ht="17" customHeight="1" x14ac:dyDescent="0.2">
      <c r="A11" s="63">
        <v>8</v>
      </c>
      <c r="B11" s="68" t="s">
        <v>98</v>
      </c>
      <c r="C11" s="69" t="s">
        <v>31</v>
      </c>
      <c r="D11" s="62"/>
      <c r="E11" s="63"/>
      <c r="F11" s="61"/>
      <c r="G11" s="64"/>
      <c r="H11" s="63"/>
      <c r="I11" s="65"/>
    </row>
    <row r="12" spans="1:9" ht="17" customHeight="1" x14ac:dyDescent="0.2">
      <c r="A12" s="63">
        <v>9</v>
      </c>
      <c r="B12" s="68" t="s">
        <v>99</v>
      </c>
      <c r="C12" s="69" t="s">
        <v>32</v>
      </c>
      <c r="D12" s="62"/>
      <c r="E12" s="63"/>
      <c r="F12" s="61"/>
      <c r="G12" s="64"/>
      <c r="H12" s="63"/>
      <c r="I12" s="65"/>
    </row>
  </sheetData>
  <phoneticPr fontId="3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L990"/>
  <sheetViews>
    <sheetView workbookViewId="0">
      <pane ySplit="1" topLeftCell="A27" activePane="bottomLeft" state="frozen"/>
      <selection pane="bottomLeft" activeCell="F43" sqref="F43"/>
    </sheetView>
  </sheetViews>
  <sheetFormatPr baseColWidth="10" defaultColWidth="10.83203125" defaultRowHeight="19" x14ac:dyDescent="0.2"/>
  <cols>
    <col min="1" max="1" width="69.83203125" style="28" customWidth="1"/>
    <col min="2" max="2" width="12" style="27" customWidth="1"/>
    <col min="3" max="5" width="10.83203125" style="27"/>
    <col min="6" max="6" width="10.83203125" style="34"/>
    <col min="7" max="11" width="10.83203125" style="27"/>
    <col min="12" max="16384" width="10.83203125" style="22"/>
  </cols>
  <sheetData>
    <row r="1" spans="1:12" ht="31" customHeight="1" x14ac:dyDescent="0.2">
      <c r="A1" s="20" t="s">
        <v>22</v>
      </c>
      <c r="B1" s="21" t="s">
        <v>33</v>
      </c>
      <c r="C1" s="32" t="str">
        <f>PARTNERS!C4</f>
        <v>COO1</v>
      </c>
      <c r="D1" s="32" t="str">
        <f>PARTNERS!C5</f>
        <v>PAR2</v>
      </c>
      <c r="E1" s="32" t="str">
        <f>PARTNERS!$C6</f>
        <v>PAR3</v>
      </c>
      <c r="F1" s="32" t="str">
        <f>PARTNERS!$C7</f>
        <v>PAR4</v>
      </c>
      <c r="G1" s="32" t="str">
        <f>PARTNERS!$C8</f>
        <v>PAR5</v>
      </c>
      <c r="H1" s="32" t="str">
        <f>PARTNERS!$C9</f>
        <v>PAR6</v>
      </c>
      <c r="I1" s="32" t="str">
        <f>PARTNERS!$C10</f>
        <v>PAR7</v>
      </c>
      <c r="J1" s="32" t="str">
        <f>PARTNERS!$C11</f>
        <v>PAR8</v>
      </c>
      <c r="K1" s="32" t="str">
        <f>PARTNERS!$C12</f>
        <v>PAR9</v>
      </c>
      <c r="L1" s="21" t="s">
        <v>12</v>
      </c>
    </row>
    <row r="2" spans="1:12" ht="20" x14ac:dyDescent="0.2">
      <c r="A2" s="23" t="s">
        <v>23</v>
      </c>
      <c r="B2" s="24" t="str">
        <f>C1</f>
        <v>COO1</v>
      </c>
      <c r="C2" s="24">
        <f>SUM(C3:C6)</f>
        <v>0</v>
      </c>
      <c r="D2" s="24">
        <f>SUM(D3:D6)</f>
        <v>2</v>
      </c>
      <c r="E2" s="24">
        <f>SUM(E3:E6)</f>
        <v>0</v>
      </c>
      <c r="F2" s="35">
        <f t="shared" ref="F2:L2" si="0">SUM(F3:F6)</f>
        <v>0</v>
      </c>
      <c r="G2" s="24">
        <f t="shared" si="0"/>
        <v>0</v>
      </c>
      <c r="H2" s="24">
        <f t="shared" si="0"/>
        <v>0</v>
      </c>
      <c r="I2" s="24">
        <f t="shared" si="0"/>
        <v>0</v>
      </c>
      <c r="J2" s="24">
        <f t="shared" si="0"/>
        <v>0</v>
      </c>
      <c r="K2" s="24">
        <f t="shared" si="0"/>
        <v>0</v>
      </c>
      <c r="L2" s="24">
        <f t="shared" si="0"/>
        <v>2</v>
      </c>
    </row>
    <row r="3" spans="1:12" ht="20" x14ac:dyDescent="0.2">
      <c r="A3" s="25" t="s">
        <v>34</v>
      </c>
      <c r="B3" s="24"/>
      <c r="C3" s="72"/>
      <c r="D3" s="44">
        <v>1</v>
      </c>
      <c r="E3" s="72"/>
      <c r="F3" s="73"/>
      <c r="G3" s="72"/>
      <c r="H3" s="72"/>
      <c r="I3" s="72"/>
      <c r="J3" s="72"/>
      <c r="K3" s="72"/>
      <c r="L3" s="26">
        <f t="shared" ref="L3:L12" si="1">SUM(C3:K3)</f>
        <v>1</v>
      </c>
    </row>
    <row r="4" spans="1:12" ht="20" x14ac:dyDescent="0.2">
      <c r="A4" s="25" t="s">
        <v>35</v>
      </c>
      <c r="B4" s="24"/>
      <c r="C4" s="72"/>
      <c r="D4" s="44">
        <v>1</v>
      </c>
      <c r="E4" s="72"/>
      <c r="F4" s="73"/>
      <c r="G4" s="72"/>
      <c r="H4" s="72"/>
      <c r="I4" s="72"/>
      <c r="J4" s="72"/>
      <c r="K4" s="72"/>
      <c r="L4" s="26">
        <f t="shared" si="1"/>
        <v>1</v>
      </c>
    </row>
    <row r="5" spans="1:12" ht="20" x14ac:dyDescent="0.2">
      <c r="A5" s="25" t="s">
        <v>36</v>
      </c>
      <c r="B5" s="24"/>
      <c r="C5" s="72"/>
      <c r="D5" s="44"/>
      <c r="E5" s="72"/>
      <c r="F5" s="73"/>
      <c r="G5" s="72"/>
      <c r="H5" s="72"/>
      <c r="I5" s="72"/>
      <c r="J5" s="72"/>
      <c r="K5" s="72"/>
      <c r="L5" s="26">
        <f t="shared" si="1"/>
        <v>0</v>
      </c>
    </row>
    <row r="6" spans="1:12" ht="20" x14ac:dyDescent="0.2">
      <c r="A6" s="25" t="s">
        <v>37</v>
      </c>
      <c r="B6" s="24"/>
      <c r="C6" s="72"/>
      <c r="D6" s="44"/>
      <c r="E6" s="72"/>
      <c r="F6" s="73"/>
      <c r="G6" s="72"/>
      <c r="H6" s="72"/>
      <c r="I6" s="72"/>
      <c r="J6" s="72"/>
      <c r="K6" s="72"/>
      <c r="L6" s="26">
        <f t="shared" si="1"/>
        <v>0</v>
      </c>
    </row>
    <row r="7" spans="1:12" ht="20" x14ac:dyDescent="0.2">
      <c r="A7" s="23" t="s">
        <v>44</v>
      </c>
      <c r="B7" s="24"/>
      <c r="C7" s="24">
        <f>SUM(C8:C12)</f>
        <v>0</v>
      </c>
      <c r="D7" s="24">
        <f>SUM(D8:D12)</f>
        <v>5</v>
      </c>
      <c r="E7" s="24">
        <f>SUM(E8:E12)</f>
        <v>0</v>
      </c>
      <c r="F7" s="35">
        <f t="shared" ref="F7:K7" si="2">SUM(F8:F12)</f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 t="shared" si="2"/>
        <v>0</v>
      </c>
      <c r="L7" s="24">
        <f t="shared" si="1"/>
        <v>5</v>
      </c>
    </row>
    <row r="8" spans="1:12" ht="20" x14ac:dyDescent="0.2">
      <c r="A8" s="25" t="s">
        <v>38</v>
      </c>
      <c r="B8" s="24"/>
      <c r="C8" s="72"/>
      <c r="D8" s="44">
        <v>3</v>
      </c>
      <c r="E8" s="73"/>
      <c r="F8" s="73"/>
      <c r="G8" s="72"/>
      <c r="H8" s="73"/>
      <c r="I8" s="72"/>
      <c r="J8" s="72"/>
      <c r="K8" s="72"/>
      <c r="L8" s="26">
        <f t="shared" si="1"/>
        <v>3</v>
      </c>
    </row>
    <row r="9" spans="1:12" ht="20" x14ac:dyDescent="0.2">
      <c r="A9" s="25" t="s">
        <v>39</v>
      </c>
      <c r="B9" s="24"/>
      <c r="C9" s="72"/>
      <c r="D9" s="44">
        <v>2</v>
      </c>
      <c r="E9" s="72"/>
      <c r="F9" s="73"/>
      <c r="G9" s="72"/>
      <c r="H9" s="73"/>
      <c r="I9" s="72"/>
      <c r="J9" s="72"/>
      <c r="K9" s="72"/>
      <c r="L9" s="26">
        <f t="shared" si="1"/>
        <v>2</v>
      </c>
    </row>
    <row r="10" spans="1:12" ht="20" x14ac:dyDescent="0.2">
      <c r="A10" s="25" t="s">
        <v>40</v>
      </c>
      <c r="B10" s="24"/>
      <c r="C10" s="72"/>
      <c r="D10" s="44"/>
      <c r="E10" s="72"/>
      <c r="F10" s="73"/>
      <c r="G10" s="72"/>
      <c r="H10" s="73"/>
      <c r="I10" s="72"/>
      <c r="J10" s="72"/>
      <c r="K10" s="72"/>
      <c r="L10" s="26">
        <f t="shared" si="1"/>
        <v>0</v>
      </c>
    </row>
    <row r="11" spans="1:12" ht="20" x14ac:dyDescent="0.2">
      <c r="A11" s="25" t="s">
        <v>41</v>
      </c>
      <c r="B11" s="24"/>
      <c r="C11" s="72"/>
      <c r="D11" s="44"/>
      <c r="E11" s="72"/>
      <c r="F11" s="73"/>
      <c r="G11" s="72"/>
      <c r="H11" s="73"/>
      <c r="I11" s="72"/>
      <c r="J11" s="72"/>
      <c r="K11" s="72"/>
      <c r="L11" s="26">
        <f t="shared" si="1"/>
        <v>0</v>
      </c>
    </row>
    <row r="12" spans="1:12" s="30" customFormat="1" ht="20" x14ac:dyDescent="0.2">
      <c r="A12" s="25" t="s">
        <v>42</v>
      </c>
      <c r="B12" s="24"/>
      <c r="C12" s="72"/>
      <c r="D12" s="44"/>
      <c r="E12" s="72"/>
      <c r="F12" s="73"/>
      <c r="G12" s="72"/>
      <c r="H12" s="73"/>
      <c r="I12" s="72"/>
      <c r="J12" s="72"/>
      <c r="K12" s="72"/>
      <c r="L12" s="26">
        <f t="shared" si="1"/>
        <v>0</v>
      </c>
    </row>
    <row r="13" spans="1:12" ht="20" x14ac:dyDescent="0.2">
      <c r="A13" s="23" t="s">
        <v>43</v>
      </c>
      <c r="B13" s="24"/>
      <c r="C13" s="24">
        <f>SUM(C14:C18)</f>
        <v>0</v>
      </c>
      <c r="D13" s="24">
        <f>SUM(D14:D18)</f>
        <v>7</v>
      </c>
      <c r="E13" s="24">
        <f>SUM(E14:E18)</f>
        <v>0</v>
      </c>
      <c r="F13" s="35">
        <f t="shared" ref="F13:L13" si="3">SUM(F14:F18)</f>
        <v>0</v>
      </c>
      <c r="G13" s="24">
        <f t="shared" si="3"/>
        <v>0</v>
      </c>
      <c r="H13" s="24">
        <f t="shared" si="3"/>
        <v>0</v>
      </c>
      <c r="I13" s="24">
        <f t="shared" si="3"/>
        <v>0</v>
      </c>
      <c r="J13" s="24">
        <f t="shared" si="3"/>
        <v>0</v>
      </c>
      <c r="K13" s="24">
        <f t="shared" si="3"/>
        <v>0</v>
      </c>
      <c r="L13" s="24">
        <f t="shared" si="3"/>
        <v>7</v>
      </c>
    </row>
    <row r="14" spans="1:12" ht="20" x14ac:dyDescent="0.2">
      <c r="A14" s="25" t="s">
        <v>47</v>
      </c>
      <c r="B14" s="24"/>
      <c r="C14" s="72"/>
      <c r="D14" s="44">
        <v>5</v>
      </c>
      <c r="E14" s="73"/>
      <c r="F14" s="73"/>
      <c r="G14" s="72"/>
      <c r="H14" s="73"/>
      <c r="I14" s="72"/>
      <c r="J14" s="72"/>
      <c r="K14" s="72"/>
      <c r="L14" s="26">
        <f>SUM(C14:K14)</f>
        <v>5</v>
      </c>
    </row>
    <row r="15" spans="1:12" ht="20" x14ac:dyDescent="0.2">
      <c r="A15" s="25" t="s">
        <v>48</v>
      </c>
      <c r="B15" s="24"/>
      <c r="C15" s="72"/>
      <c r="D15" s="44">
        <v>2</v>
      </c>
      <c r="E15" s="72"/>
      <c r="F15" s="73"/>
      <c r="G15" s="72"/>
      <c r="H15" s="73"/>
      <c r="I15" s="72"/>
      <c r="J15" s="72"/>
      <c r="K15" s="72"/>
      <c r="L15" s="26">
        <f>SUM(C15:K15)</f>
        <v>2</v>
      </c>
    </row>
    <row r="16" spans="1:12" ht="20" x14ac:dyDescent="0.2">
      <c r="A16" s="25" t="s">
        <v>49</v>
      </c>
      <c r="B16" s="24"/>
      <c r="C16" s="72"/>
      <c r="D16" s="44"/>
      <c r="E16" s="72"/>
      <c r="F16" s="73"/>
      <c r="G16" s="72"/>
      <c r="H16" s="73"/>
      <c r="I16" s="72"/>
      <c r="J16" s="72"/>
      <c r="K16" s="72"/>
      <c r="L16" s="26">
        <f>SUM(C16:K16)</f>
        <v>0</v>
      </c>
    </row>
    <row r="17" spans="1:12" ht="20" x14ac:dyDescent="0.2">
      <c r="A17" s="25" t="s">
        <v>50</v>
      </c>
      <c r="B17" s="24"/>
      <c r="C17" s="72"/>
      <c r="D17" s="44"/>
      <c r="E17" s="72"/>
      <c r="F17" s="73"/>
      <c r="G17" s="72"/>
      <c r="H17" s="73"/>
      <c r="I17" s="72"/>
      <c r="J17" s="72"/>
      <c r="K17" s="72"/>
      <c r="L17" s="26">
        <f>SUM(C17:K17)</f>
        <v>0</v>
      </c>
    </row>
    <row r="18" spans="1:12" ht="20" x14ac:dyDescent="0.2">
      <c r="A18" s="25" t="s">
        <v>51</v>
      </c>
      <c r="B18" s="24"/>
      <c r="C18" s="72"/>
      <c r="D18" s="44"/>
      <c r="E18" s="72"/>
      <c r="F18" s="73"/>
      <c r="G18" s="72"/>
      <c r="H18" s="73"/>
      <c r="I18" s="72"/>
      <c r="J18" s="72"/>
      <c r="K18" s="72"/>
      <c r="L18" s="26">
        <f>SUM(C18:K18)</f>
        <v>0</v>
      </c>
    </row>
    <row r="19" spans="1:12" ht="20" x14ac:dyDescent="0.2">
      <c r="A19" s="23" t="s">
        <v>45</v>
      </c>
      <c r="B19" s="24"/>
      <c r="C19" s="24">
        <f>SUM(C20:C23)</f>
        <v>0</v>
      </c>
      <c r="D19" s="24">
        <f>SUM(D20:D23)</f>
        <v>20</v>
      </c>
      <c r="E19" s="24">
        <f>SUM(E20:E23)</f>
        <v>0</v>
      </c>
      <c r="F19" s="35">
        <f t="shared" ref="F19:L19" si="4">SUM(F20:F23)</f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20</v>
      </c>
    </row>
    <row r="20" spans="1:12" ht="20" x14ac:dyDescent="0.2">
      <c r="A20" s="25" t="s">
        <v>46</v>
      </c>
      <c r="B20" s="24"/>
      <c r="C20" s="72"/>
      <c r="D20" s="44">
        <v>15</v>
      </c>
      <c r="E20" s="72"/>
      <c r="F20" s="73"/>
      <c r="G20" s="74"/>
      <c r="H20" s="73"/>
      <c r="I20" s="72"/>
      <c r="J20" s="72"/>
      <c r="K20" s="72"/>
      <c r="L20" s="26">
        <f>SUM(C20:K20)</f>
        <v>15</v>
      </c>
    </row>
    <row r="21" spans="1:12" ht="20" x14ac:dyDescent="0.2">
      <c r="A21" s="25" t="s">
        <v>52</v>
      </c>
      <c r="B21" s="24"/>
      <c r="C21" s="72"/>
      <c r="D21" s="44">
        <v>5</v>
      </c>
      <c r="E21" s="72"/>
      <c r="F21" s="73"/>
      <c r="G21" s="74"/>
      <c r="H21" s="73"/>
      <c r="I21" s="72"/>
      <c r="J21" s="72"/>
      <c r="K21" s="72"/>
      <c r="L21" s="26">
        <f>SUM(C21:K21)</f>
        <v>5</v>
      </c>
    </row>
    <row r="22" spans="1:12" ht="20" x14ac:dyDescent="0.2">
      <c r="A22" s="25" t="s">
        <v>53</v>
      </c>
      <c r="B22" s="24"/>
      <c r="C22" s="72"/>
      <c r="D22" s="44"/>
      <c r="E22" s="72"/>
      <c r="F22" s="73"/>
      <c r="G22" s="74"/>
      <c r="H22" s="73"/>
      <c r="I22" s="72"/>
      <c r="J22" s="72"/>
      <c r="K22" s="72"/>
      <c r="L22" s="26">
        <f>SUM(C22:K22)</f>
        <v>0</v>
      </c>
    </row>
    <row r="23" spans="1:12" ht="20" x14ac:dyDescent="0.2">
      <c r="A23" s="25" t="s">
        <v>54</v>
      </c>
      <c r="B23" s="24"/>
      <c r="C23" s="72"/>
      <c r="D23" s="44"/>
      <c r="E23" s="72"/>
      <c r="F23" s="73"/>
      <c r="G23" s="74"/>
      <c r="H23" s="73"/>
      <c r="I23" s="72"/>
      <c r="J23" s="72"/>
      <c r="K23" s="72"/>
      <c r="L23" s="26">
        <f>SUM(C23:K23)</f>
        <v>0</v>
      </c>
    </row>
    <row r="24" spans="1:12" ht="20" x14ac:dyDescent="0.2">
      <c r="A24" s="23" t="s">
        <v>55</v>
      </c>
      <c r="B24" s="24"/>
      <c r="C24" s="24">
        <f>SUM(C25:C28)</f>
        <v>0</v>
      </c>
      <c r="D24" s="24">
        <f>SUM(D25:D28)</f>
        <v>0</v>
      </c>
      <c r="E24" s="24">
        <f>SUM(E25:E28)</f>
        <v>0</v>
      </c>
      <c r="F24" s="35">
        <f t="shared" ref="F24:L24" si="5">SUM(F25:F28)</f>
        <v>0</v>
      </c>
      <c r="G24" s="24">
        <f t="shared" si="5"/>
        <v>0</v>
      </c>
      <c r="H24" s="24">
        <f t="shared" si="5"/>
        <v>0</v>
      </c>
      <c r="I24" s="24">
        <f t="shared" si="5"/>
        <v>0</v>
      </c>
      <c r="J24" s="24">
        <f t="shared" si="5"/>
        <v>0</v>
      </c>
      <c r="K24" s="24">
        <f t="shared" si="5"/>
        <v>0</v>
      </c>
      <c r="L24" s="24">
        <f t="shared" si="5"/>
        <v>0</v>
      </c>
    </row>
    <row r="25" spans="1:12" ht="20" x14ac:dyDescent="0.2">
      <c r="A25" s="25" t="s">
        <v>56</v>
      </c>
      <c r="B25" s="24"/>
      <c r="C25" s="72"/>
      <c r="D25" s="44"/>
      <c r="E25" s="72"/>
      <c r="F25" s="73"/>
      <c r="G25" s="74"/>
      <c r="H25" s="73"/>
      <c r="I25" s="72"/>
      <c r="J25" s="72"/>
      <c r="K25" s="72"/>
      <c r="L25" s="26">
        <f>SUM(C25:K25)</f>
        <v>0</v>
      </c>
    </row>
    <row r="26" spans="1:12" ht="20" x14ac:dyDescent="0.2">
      <c r="A26" s="25" t="s">
        <v>57</v>
      </c>
      <c r="B26" s="24"/>
      <c r="C26" s="72"/>
      <c r="D26" s="44"/>
      <c r="E26" s="72"/>
      <c r="F26" s="73"/>
      <c r="G26" s="74"/>
      <c r="H26" s="73"/>
      <c r="I26" s="72"/>
      <c r="J26" s="72"/>
      <c r="K26" s="72"/>
      <c r="L26" s="26">
        <f>SUM(C26:K26)</f>
        <v>0</v>
      </c>
    </row>
    <row r="27" spans="1:12" ht="20" x14ac:dyDescent="0.2">
      <c r="A27" s="25" t="s">
        <v>58</v>
      </c>
      <c r="B27" s="24"/>
      <c r="C27" s="72"/>
      <c r="D27" s="44"/>
      <c r="E27" s="72"/>
      <c r="F27" s="73"/>
      <c r="G27" s="74"/>
      <c r="H27" s="73"/>
      <c r="I27" s="72"/>
      <c r="J27" s="72"/>
      <c r="K27" s="72"/>
      <c r="L27" s="26">
        <f>SUM(C27:K27)</f>
        <v>0</v>
      </c>
    </row>
    <row r="28" spans="1:12" s="30" customFormat="1" ht="20" x14ac:dyDescent="0.2">
      <c r="A28" s="25" t="s">
        <v>59</v>
      </c>
      <c r="B28" s="24"/>
      <c r="C28" s="72"/>
      <c r="D28" s="44"/>
      <c r="E28" s="72"/>
      <c r="F28" s="73"/>
      <c r="G28" s="74"/>
      <c r="H28" s="72"/>
      <c r="I28" s="72"/>
      <c r="J28" s="72"/>
      <c r="K28" s="72"/>
      <c r="L28" s="29">
        <f>SUM(C28:K28)</f>
        <v>0</v>
      </c>
    </row>
    <row r="29" spans="1:12" ht="20" x14ac:dyDescent="0.2">
      <c r="A29" s="23" t="s">
        <v>60</v>
      </c>
      <c r="B29" s="24"/>
      <c r="C29" s="24">
        <f>SUM(C30:C33)</f>
        <v>0</v>
      </c>
      <c r="D29" s="24">
        <f>SUM(D30:D33)</f>
        <v>0</v>
      </c>
      <c r="E29" s="24">
        <f>SUM(E30:E33)</f>
        <v>0</v>
      </c>
      <c r="F29" s="35">
        <f t="shared" ref="F29:L29" si="6">SUM(F30:F33)</f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4">
        <f t="shared" si="6"/>
        <v>0</v>
      </c>
      <c r="L29" s="24">
        <f t="shared" si="6"/>
        <v>0</v>
      </c>
    </row>
    <row r="30" spans="1:12" ht="20" x14ac:dyDescent="0.2">
      <c r="A30" s="25" t="s">
        <v>61</v>
      </c>
      <c r="B30" s="24"/>
      <c r="C30" s="72"/>
      <c r="D30" s="44"/>
      <c r="E30" s="72"/>
      <c r="F30" s="73"/>
      <c r="G30" s="74"/>
      <c r="H30" s="72"/>
      <c r="I30" s="72"/>
      <c r="J30" s="72"/>
      <c r="K30" s="72"/>
      <c r="L30" s="26">
        <f>SUM(C30:K30)</f>
        <v>0</v>
      </c>
    </row>
    <row r="31" spans="1:12" ht="20" x14ac:dyDescent="0.2">
      <c r="A31" s="25" t="s">
        <v>62</v>
      </c>
      <c r="B31" s="24"/>
      <c r="C31" s="72"/>
      <c r="D31" s="44"/>
      <c r="E31" s="72"/>
      <c r="F31" s="73"/>
      <c r="G31" s="74"/>
      <c r="H31" s="72"/>
      <c r="I31" s="72"/>
      <c r="J31" s="72"/>
      <c r="K31" s="72"/>
      <c r="L31" s="26">
        <f>SUM(C31:K31)</f>
        <v>0</v>
      </c>
    </row>
    <row r="32" spans="1:12" ht="18.75" customHeight="1" x14ac:dyDescent="0.2">
      <c r="A32" s="25" t="s">
        <v>63</v>
      </c>
      <c r="B32" s="24"/>
      <c r="C32" s="72"/>
      <c r="D32" s="44"/>
      <c r="E32" s="72"/>
      <c r="F32" s="73"/>
      <c r="G32" s="74"/>
      <c r="H32" s="72"/>
      <c r="I32" s="72"/>
      <c r="J32" s="72"/>
      <c r="K32" s="72"/>
      <c r="L32" s="26">
        <f>SUM(C32:K32)</f>
        <v>0</v>
      </c>
    </row>
    <row r="33" spans="1:12" ht="20" x14ac:dyDescent="0.2">
      <c r="A33" s="25" t="s">
        <v>64</v>
      </c>
      <c r="B33" s="24"/>
      <c r="C33" s="72"/>
      <c r="D33" s="44"/>
      <c r="E33" s="72"/>
      <c r="F33" s="73"/>
      <c r="G33" s="74"/>
      <c r="H33" s="72"/>
      <c r="I33" s="72"/>
      <c r="J33" s="72"/>
      <c r="K33" s="72"/>
      <c r="L33" s="26">
        <f>SUM(C33:K33)</f>
        <v>0</v>
      </c>
    </row>
    <row r="34" spans="1:12" ht="20" x14ac:dyDescent="0.2">
      <c r="A34" s="23" t="s">
        <v>65</v>
      </c>
      <c r="B34" s="24"/>
      <c r="C34" s="24">
        <f>SUM(C35:C38)</f>
        <v>0</v>
      </c>
      <c r="D34" s="24">
        <f>SUM(D35:D38)</f>
        <v>0</v>
      </c>
      <c r="E34" s="24">
        <f>SUM(E35:E38)</f>
        <v>0</v>
      </c>
      <c r="F34" s="35">
        <f t="shared" ref="F34:L34" si="7">SUM(F35:F38)</f>
        <v>0</v>
      </c>
      <c r="G34" s="24">
        <f t="shared" si="7"/>
        <v>0</v>
      </c>
      <c r="H34" s="24">
        <f t="shared" si="7"/>
        <v>0</v>
      </c>
      <c r="I34" s="24">
        <f t="shared" si="7"/>
        <v>0</v>
      </c>
      <c r="J34" s="24">
        <f t="shared" si="7"/>
        <v>0</v>
      </c>
      <c r="K34" s="24">
        <f t="shared" si="7"/>
        <v>0</v>
      </c>
      <c r="L34" s="24">
        <f t="shared" si="7"/>
        <v>0</v>
      </c>
    </row>
    <row r="35" spans="1:12" ht="20" x14ac:dyDescent="0.2">
      <c r="A35" s="25" t="s">
        <v>66</v>
      </c>
      <c r="B35" s="24"/>
      <c r="C35" s="72"/>
      <c r="D35" s="44"/>
      <c r="E35" s="73"/>
      <c r="F35" s="73"/>
      <c r="G35" s="74"/>
      <c r="H35" s="73"/>
      <c r="I35" s="72"/>
      <c r="J35" s="72"/>
      <c r="K35" s="72"/>
      <c r="L35" s="26">
        <f>SUM(C35:K35)</f>
        <v>0</v>
      </c>
    </row>
    <row r="36" spans="1:12" ht="20" x14ac:dyDescent="0.2">
      <c r="A36" s="25" t="s">
        <v>67</v>
      </c>
      <c r="B36" s="24"/>
      <c r="C36" s="72"/>
      <c r="D36" s="44"/>
      <c r="E36" s="73"/>
      <c r="F36" s="73"/>
      <c r="G36" s="74"/>
      <c r="H36" s="73"/>
      <c r="I36" s="72"/>
      <c r="J36" s="72"/>
      <c r="K36" s="72"/>
      <c r="L36" s="26">
        <f>SUM(C36:K36)</f>
        <v>0</v>
      </c>
    </row>
    <row r="37" spans="1:12" ht="20" x14ac:dyDescent="0.2">
      <c r="A37" s="25" t="s">
        <v>68</v>
      </c>
      <c r="B37" s="24"/>
      <c r="C37" s="72"/>
      <c r="D37" s="44"/>
      <c r="E37" s="73"/>
      <c r="F37" s="73"/>
      <c r="G37" s="74"/>
      <c r="H37" s="73"/>
      <c r="I37" s="72"/>
      <c r="J37" s="72"/>
      <c r="K37" s="72"/>
      <c r="L37" s="26">
        <f>SUM(C37:K37)</f>
        <v>0</v>
      </c>
    </row>
    <row r="38" spans="1:12" ht="20" x14ac:dyDescent="0.2">
      <c r="A38" s="25" t="s">
        <v>69</v>
      </c>
      <c r="B38" s="24"/>
      <c r="C38" s="72"/>
      <c r="D38" s="44"/>
      <c r="E38" s="73"/>
      <c r="F38" s="73"/>
      <c r="G38" s="74"/>
      <c r="H38" s="73"/>
      <c r="I38" s="72"/>
      <c r="J38" s="72"/>
      <c r="K38" s="72"/>
      <c r="L38" s="26">
        <f>SUM(C38:K38)</f>
        <v>0</v>
      </c>
    </row>
    <row r="39" spans="1:12" ht="20" x14ac:dyDescent="0.2">
      <c r="A39" s="23" t="s">
        <v>70</v>
      </c>
      <c r="B39" s="24"/>
      <c r="C39" s="24">
        <f t="shared" ref="C39:L39" si="8">SUM(C40:C43)</f>
        <v>0</v>
      </c>
      <c r="D39" s="24">
        <f t="shared" si="8"/>
        <v>0</v>
      </c>
      <c r="E39" s="24">
        <f>SUM(E40:E43)</f>
        <v>0</v>
      </c>
      <c r="F39" s="35">
        <f t="shared" si="8"/>
        <v>0</v>
      </c>
      <c r="G39" s="24">
        <f t="shared" si="8"/>
        <v>0</v>
      </c>
      <c r="H39" s="24">
        <f t="shared" si="8"/>
        <v>0</v>
      </c>
      <c r="I39" s="24">
        <f t="shared" si="8"/>
        <v>0</v>
      </c>
      <c r="J39" s="24">
        <f t="shared" si="8"/>
        <v>0</v>
      </c>
      <c r="K39" s="24">
        <f t="shared" si="8"/>
        <v>0</v>
      </c>
      <c r="L39" s="24">
        <f t="shared" si="8"/>
        <v>0</v>
      </c>
    </row>
    <row r="40" spans="1:12" ht="20" x14ac:dyDescent="0.2">
      <c r="A40" s="25" t="s">
        <v>71</v>
      </c>
      <c r="B40" s="24"/>
      <c r="C40" s="72"/>
      <c r="D40" s="44"/>
      <c r="E40" s="72"/>
      <c r="F40" s="73"/>
      <c r="G40" s="72"/>
      <c r="H40" s="73"/>
      <c r="I40" s="72"/>
      <c r="J40" s="72"/>
      <c r="K40" s="72"/>
      <c r="L40" s="26">
        <f>SUM(C40:K40)</f>
        <v>0</v>
      </c>
    </row>
    <row r="41" spans="1:12" ht="20" x14ac:dyDescent="0.2">
      <c r="A41" s="25" t="s">
        <v>72</v>
      </c>
      <c r="B41" s="24"/>
      <c r="C41" s="72"/>
      <c r="D41" s="44"/>
      <c r="E41" s="72"/>
      <c r="F41" s="73"/>
      <c r="G41" s="72"/>
      <c r="H41" s="73"/>
      <c r="I41" s="72"/>
      <c r="J41" s="72"/>
      <c r="K41" s="72"/>
      <c r="L41" s="26">
        <f>SUM(C41:K41)</f>
        <v>0</v>
      </c>
    </row>
    <row r="42" spans="1:12" ht="20" x14ac:dyDescent="0.2">
      <c r="A42" s="25" t="s">
        <v>73</v>
      </c>
      <c r="B42" s="24"/>
      <c r="C42" s="72"/>
      <c r="D42" s="44"/>
      <c r="E42" s="72"/>
      <c r="F42" s="73"/>
      <c r="G42" s="72"/>
      <c r="H42" s="73"/>
      <c r="I42" s="72"/>
      <c r="J42" s="72"/>
      <c r="K42" s="73"/>
      <c r="L42" s="26">
        <f>SUM(C42:K42)</f>
        <v>0</v>
      </c>
    </row>
    <row r="43" spans="1:12" ht="20" x14ac:dyDescent="0.2">
      <c r="A43" s="25" t="s">
        <v>74</v>
      </c>
      <c r="B43" s="24"/>
      <c r="C43" s="72"/>
      <c r="D43" s="44"/>
      <c r="E43" s="72"/>
      <c r="F43" s="73"/>
      <c r="G43" s="72"/>
      <c r="H43" s="73"/>
      <c r="I43" s="72"/>
      <c r="J43" s="72"/>
      <c r="K43" s="72"/>
      <c r="L43" s="26">
        <f>SUM(C43:K43)</f>
        <v>0</v>
      </c>
    </row>
    <row r="44" spans="1:12" ht="20" x14ac:dyDescent="0.2">
      <c r="A44" s="23" t="s">
        <v>24</v>
      </c>
      <c r="B44" s="24"/>
      <c r="C44" s="24">
        <f t="shared" ref="C44:L44" si="9">SUM(C45:C47)</f>
        <v>0</v>
      </c>
      <c r="D44" s="24">
        <f t="shared" si="9"/>
        <v>10</v>
      </c>
      <c r="E44" s="24">
        <f>SUM(E45:E47)</f>
        <v>0</v>
      </c>
      <c r="F44" s="35">
        <f t="shared" si="9"/>
        <v>0</v>
      </c>
      <c r="G44" s="24">
        <f t="shared" si="9"/>
        <v>0</v>
      </c>
      <c r="H44" s="24">
        <f t="shared" si="9"/>
        <v>0</v>
      </c>
      <c r="I44" s="24">
        <f t="shared" si="9"/>
        <v>0</v>
      </c>
      <c r="J44" s="24">
        <f t="shared" si="9"/>
        <v>0</v>
      </c>
      <c r="K44" s="24">
        <f t="shared" si="9"/>
        <v>0</v>
      </c>
      <c r="L44" s="24">
        <f t="shared" si="9"/>
        <v>10</v>
      </c>
    </row>
    <row r="45" spans="1:12" ht="20" x14ac:dyDescent="0.2">
      <c r="A45" s="25" t="s">
        <v>75</v>
      </c>
      <c r="B45" s="24"/>
      <c r="C45" s="72"/>
      <c r="D45" s="44">
        <v>6</v>
      </c>
      <c r="E45" s="72"/>
      <c r="F45" s="73"/>
      <c r="G45" s="74"/>
      <c r="H45" s="72"/>
      <c r="I45" s="72"/>
      <c r="J45" s="72"/>
      <c r="K45" s="72"/>
      <c r="L45" s="26">
        <f>SUM(C45:K45)</f>
        <v>6</v>
      </c>
    </row>
    <row r="46" spans="1:12" ht="20" x14ac:dyDescent="0.2">
      <c r="A46" s="25" t="s">
        <v>76</v>
      </c>
      <c r="B46" s="24"/>
      <c r="C46" s="72"/>
      <c r="D46" s="44">
        <v>1</v>
      </c>
      <c r="E46" s="73"/>
      <c r="F46" s="73"/>
      <c r="G46" s="74"/>
      <c r="H46" s="72"/>
      <c r="I46" s="72"/>
      <c r="J46" s="72"/>
      <c r="K46" s="72"/>
      <c r="L46" s="26">
        <f>SUM(C46:K46)</f>
        <v>1</v>
      </c>
    </row>
    <row r="47" spans="1:12" ht="20" x14ac:dyDescent="0.2">
      <c r="A47" s="25" t="s">
        <v>77</v>
      </c>
      <c r="B47" s="24"/>
      <c r="C47" s="72"/>
      <c r="D47" s="44">
        <v>3</v>
      </c>
      <c r="E47" s="73"/>
      <c r="F47" s="73"/>
      <c r="G47" s="74"/>
      <c r="H47" s="72"/>
      <c r="I47" s="72"/>
      <c r="J47" s="72"/>
      <c r="K47" s="72"/>
      <c r="L47" s="26">
        <f>SUM(C47:K47)</f>
        <v>3</v>
      </c>
    </row>
    <row r="48" spans="1:12" ht="20" x14ac:dyDescent="0.2">
      <c r="A48" s="23" t="s">
        <v>25</v>
      </c>
      <c r="B48" s="24"/>
      <c r="C48" s="24">
        <f>C2+C7+C13+C19+C24+C29+C34+C39+C44</f>
        <v>0</v>
      </c>
      <c r="D48" s="24">
        <f>D2+D7+D13+D19+D24+D29+D34+D39+D44</f>
        <v>44</v>
      </c>
      <c r="E48" s="24">
        <f t="shared" ref="E48:L48" si="10">E2+E7+E13+E19+E24+E29+E34+E39+E44</f>
        <v>0</v>
      </c>
      <c r="F48" s="35">
        <f t="shared" si="10"/>
        <v>0</v>
      </c>
      <c r="G48" s="24">
        <f t="shared" si="10"/>
        <v>0</v>
      </c>
      <c r="H48" s="24">
        <f t="shared" si="10"/>
        <v>0</v>
      </c>
      <c r="I48" s="24">
        <f t="shared" si="10"/>
        <v>0</v>
      </c>
      <c r="J48" s="24">
        <f t="shared" si="10"/>
        <v>0</v>
      </c>
      <c r="K48" s="24">
        <f t="shared" si="10"/>
        <v>0</v>
      </c>
      <c r="L48" s="24">
        <f t="shared" si="10"/>
        <v>44</v>
      </c>
    </row>
    <row r="49" spans="1:1" ht="21" customHeight="1" x14ac:dyDescent="0.2"/>
    <row r="50" spans="1:1" ht="84" customHeight="1" x14ac:dyDescent="0.2">
      <c r="A50" s="75" t="s">
        <v>78</v>
      </c>
    </row>
    <row r="51" spans="1:1" ht="21" customHeight="1" x14ac:dyDescent="0.2">
      <c r="A51" s="75" t="s">
        <v>80</v>
      </c>
    </row>
    <row r="52" spans="1:1" ht="38" customHeight="1" x14ac:dyDescent="0.2">
      <c r="A52" s="75" t="s">
        <v>79</v>
      </c>
    </row>
    <row r="53" spans="1:1" ht="21" customHeight="1" x14ac:dyDescent="0.2"/>
    <row r="54" spans="1:1" ht="21" customHeight="1" x14ac:dyDescent="0.2"/>
    <row r="55" spans="1:1" ht="21" customHeight="1" x14ac:dyDescent="0.2"/>
    <row r="56" spans="1:1" ht="21" customHeight="1" x14ac:dyDescent="0.2"/>
    <row r="57" spans="1:1" ht="21" customHeight="1" x14ac:dyDescent="0.2"/>
    <row r="58" spans="1:1" ht="21" customHeight="1" x14ac:dyDescent="0.2"/>
    <row r="59" spans="1:1" ht="21" customHeight="1" x14ac:dyDescent="0.2"/>
    <row r="60" spans="1:1" ht="21" customHeight="1" x14ac:dyDescent="0.2"/>
    <row r="61" spans="1:1" ht="21" customHeight="1" x14ac:dyDescent="0.2"/>
    <row r="62" spans="1:1" ht="21" customHeight="1" x14ac:dyDescent="0.2"/>
    <row r="63" spans="1:1" ht="21" customHeight="1" x14ac:dyDescent="0.2"/>
    <row r="64" spans="1: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  <row r="911" ht="21" customHeight="1" x14ac:dyDescent="0.2"/>
    <row r="912" ht="21" customHeight="1" x14ac:dyDescent="0.2"/>
    <row r="913" ht="21" customHeight="1" x14ac:dyDescent="0.2"/>
    <row r="914" ht="21" customHeight="1" x14ac:dyDescent="0.2"/>
    <row r="915" ht="21" customHeight="1" x14ac:dyDescent="0.2"/>
    <row r="916" ht="21" customHeight="1" x14ac:dyDescent="0.2"/>
    <row r="917" ht="21" customHeight="1" x14ac:dyDescent="0.2"/>
    <row r="918" ht="21" customHeight="1" x14ac:dyDescent="0.2"/>
    <row r="919" ht="21" customHeight="1" x14ac:dyDescent="0.2"/>
    <row r="920" ht="21" customHeight="1" x14ac:dyDescent="0.2"/>
    <row r="921" ht="21" customHeight="1" x14ac:dyDescent="0.2"/>
    <row r="922" ht="21" customHeight="1" x14ac:dyDescent="0.2"/>
    <row r="923" ht="21" customHeight="1" x14ac:dyDescent="0.2"/>
    <row r="924" ht="21" customHeight="1" x14ac:dyDescent="0.2"/>
    <row r="925" ht="21" customHeight="1" x14ac:dyDescent="0.2"/>
    <row r="926" ht="21" customHeight="1" x14ac:dyDescent="0.2"/>
    <row r="927" ht="21" customHeight="1" x14ac:dyDescent="0.2"/>
    <row r="928" ht="21" customHeight="1" x14ac:dyDescent="0.2"/>
    <row r="929" ht="21" customHeight="1" x14ac:dyDescent="0.2"/>
    <row r="930" ht="21" customHeight="1" x14ac:dyDescent="0.2"/>
    <row r="931" ht="21" customHeight="1" x14ac:dyDescent="0.2"/>
    <row r="932" ht="21" customHeight="1" x14ac:dyDescent="0.2"/>
    <row r="933" ht="21" customHeight="1" x14ac:dyDescent="0.2"/>
    <row r="934" ht="21" customHeight="1" x14ac:dyDescent="0.2"/>
    <row r="935" ht="21" customHeight="1" x14ac:dyDescent="0.2"/>
    <row r="936" ht="21" customHeight="1" x14ac:dyDescent="0.2"/>
    <row r="937" ht="21" customHeight="1" x14ac:dyDescent="0.2"/>
    <row r="938" ht="21" customHeight="1" x14ac:dyDescent="0.2"/>
    <row r="939" ht="21" customHeight="1" x14ac:dyDescent="0.2"/>
    <row r="940" ht="21" customHeight="1" x14ac:dyDescent="0.2"/>
    <row r="941" ht="21" customHeight="1" x14ac:dyDescent="0.2"/>
    <row r="942" ht="21" customHeight="1" x14ac:dyDescent="0.2"/>
    <row r="943" ht="21" customHeight="1" x14ac:dyDescent="0.2"/>
    <row r="944" ht="21" customHeight="1" x14ac:dyDescent="0.2"/>
    <row r="945" ht="21" customHeight="1" x14ac:dyDescent="0.2"/>
    <row r="946" ht="21" customHeight="1" x14ac:dyDescent="0.2"/>
    <row r="947" ht="21" customHeight="1" x14ac:dyDescent="0.2"/>
    <row r="948" ht="21" customHeight="1" x14ac:dyDescent="0.2"/>
    <row r="949" ht="21" customHeight="1" x14ac:dyDescent="0.2"/>
    <row r="950" ht="21" customHeight="1" x14ac:dyDescent="0.2"/>
    <row r="951" ht="21" customHeight="1" x14ac:dyDescent="0.2"/>
    <row r="952" ht="21" customHeight="1" x14ac:dyDescent="0.2"/>
    <row r="953" ht="21" customHeight="1" x14ac:dyDescent="0.2"/>
    <row r="954" ht="21" customHeight="1" x14ac:dyDescent="0.2"/>
    <row r="955" ht="21" customHeight="1" x14ac:dyDescent="0.2"/>
    <row r="956" ht="21" customHeight="1" x14ac:dyDescent="0.2"/>
    <row r="957" ht="21" customHeight="1" x14ac:dyDescent="0.2"/>
    <row r="958" ht="21" customHeight="1" x14ac:dyDescent="0.2"/>
    <row r="959" ht="21" customHeight="1" x14ac:dyDescent="0.2"/>
    <row r="960" ht="21" customHeight="1" x14ac:dyDescent="0.2"/>
    <row r="961" ht="21" customHeight="1" x14ac:dyDescent="0.2"/>
    <row r="962" ht="21" customHeight="1" x14ac:dyDescent="0.2"/>
    <row r="963" ht="21" customHeight="1" x14ac:dyDescent="0.2"/>
    <row r="964" ht="21" customHeight="1" x14ac:dyDescent="0.2"/>
    <row r="965" ht="21" customHeight="1" x14ac:dyDescent="0.2"/>
    <row r="966" ht="21" customHeight="1" x14ac:dyDescent="0.2"/>
    <row r="967" ht="21" customHeight="1" x14ac:dyDescent="0.2"/>
    <row r="968" ht="21" customHeight="1" x14ac:dyDescent="0.2"/>
    <row r="969" ht="21" customHeight="1" x14ac:dyDescent="0.2"/>
    <row r="970" ht="21" customHeight="1" x14ac:dyDescent="0.2"/>
    <row r="971" ht="21" customHeight="1" x14ac:dyDescent="0.2"/>
    <row r="972" ht="21" customHeight="1" x14ac:dyDescent="0.2"/>
    <row r="973" ht="21" customHeight="1" x14ac:dyDescent="0.2"/>
    <row r="974" ht="21" customHeight="1" x14ac:dyDescent="0.2"/>
    <row r="975" ht="21" customHeight="1" x14ac:dyDescent="0.2"/>
    <row r="976" ht="21" customHeight="1" x14ac:dyDescent="0.2"/>
    <row r="977" ht="21" customHeight="1" x14ac:dyDescent="0.2"/>
    <row r="978" ht="21" customHeight="1" x14ac:dyDescent="0.2"/>
    <row r="979" ht="21" customHeight="1" x14ac:dyDescent="0.2"/>
    <row r="980" ht="21" customHeight="1" x14ac:dyDescent="0.2"/>
    <row r="981" ht="21" customHeight="1" x14ac:dyDescent="0.2"/>
    <row r="982" ht="21" customHeight="1" x14ac:dyDescent="0.2"/>
    <row r="983" ht="21" customHeight="1" x14ac:dyDescent="0.2"/>
    <row r="984" ht="21" customHeight="1" x14ac:dyDescent="0.2"/>
    <row r="985" ht="21" customHeight="1" x14ac:dyDescent="0.2"/>
    <row r="986" ht="21" customHeight="1" x14ac:dyDescent="0.2"/>
    <row r="987" ht="21" customHeight="1" x14ac:dyDescent="0.2"/>
    <row r="988" ht="21" customHeight="1" x14ac:dyDescent="0.2"/>
    <row r="989" ht="21" customHeight="1" x14ac:dyDescent="0.2"/>
    <row r="990" ht="21" customHeight="1" x14ac:dyDescent="0.2"/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'PMs &amp; Budget'!$A$2:$A$10</xm:f>
          </x14:formula1>
          <xm:sqref>B2:B48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3"/>
  <sheetViews>
    <sheetView tabSelected="1" zoomScale="130" zoomScaleNormal="130" zoomScalePageLayoutView="130" workbookViewId="0">
      <pane xSplit="1" topLeftCell="B1" activePane="topRight" state="frozen"/>
      <selection pane="topRight" activeCell="N3" sqref="N3"/>
    </sheetView>
  </sheetViews>
  <sheetFormatPr baseColWidth="10" defaultColWidth="8.83203125" defaultRowHeight="15" outlineLevelCol="1" x14ac:dyDescent="0.2"/>
  <cols>
    <col min="1" max="1" width="8.5" style="37" customWidth="1"/>
    <col min="2" max="10" width="5.1640625" bestFit="1" customWidth="1"/>
    <col min="11" max="11" width="5.5" bestFit="1" customWidth="1"/>
    <col min="12" max="12" width="4.33203125" style="17" customWidth="1"/>
    <col min="13" max="13" width="15" style="31" customWidth="1"/>
    <col min="14" max="15" width="14.33203125" style="31" customWidth="1"/>
    <col min="16" max="18" width="14.83203125" customWidth="1"/>
    <col min="19" max="19" width="12.5" bestFit="1" customWidth="1"/>
    <col min="20" max="24" width="16.6640625" hidden="1" customWidth="1" outlineLevel="1"/>
    <col min="25" max="26" width="19.6640625" hidden="1" customWidth="1" outlineLevel="1"/>
    <col min="27" max="27" width="20.6640625" hidden="1" customWidth="1" outlineLevel="1"/>
    <col min="28" max="28" width="14.1640625" customWidth="1" collapsed="1"/>
    <col min="29" max="29" width="13.1640625" customWidth="1"/>
    <col min="30" max="30" width="20.33203125" customWidth="1"/>
    <col min="31" max="31" width="10.5" customWidth="1"/>
    <col min="32" max="32" width="12.83203125" customWidth="1"/>
    <col min="33" max="33" width="14.1640625" bestFit="1" customWidth="1"/>
  </cols>
  <sheetData>
    <row r="1" spans="1:33" s="1" customFormat="1" ht="64" x14ac:dyDescent="0.2">
      <c r="A1" s="10"/>
      <c r="B1" s="9" t="s">
        <v>0</v>
      </c>
      <c r="C1" s="3" t="s">
        <v>14</v>
      </c>
      <c r="D1" s="3" t="s">
        <v>15</v>
      </c>
      <c r="E1" s="3" t="s">
        <v>16</v>
      </c>
      <c r="F1" s="3" t="s">
        <v>1</v>
      </c>
      <c r="G1" s="3" t="s">
        <v>13</v>
      </c>
      <c r="H1" s="3" t="s">
        <v>2</v>
      </c>
      <c r="I1" s="3" t="s">
        <v>3</v>
      </c>
      <c r="J1" s="3" t="s">
        <v>4</v>
      </c>
      <c r="K1" s="4" t="s">
        <v>5</v>
      </c>
      <c r="L1" s="16"/>
      <c r="M1" s="3" t="s">
        <v>6</v>
      </c>
      <c r="N1" s="6" t="s">
        <v>7</v>
      </c>
      <c r="O1" s="6" t="s">
        <v>104</v>
      </c>
      <c r="P1" s="6" t="s">
        <v>105</v>
      </c>
      <c r="Q1" s="6" t="s">
        <v>106</v>
      </c>
      <c r="R1" s="6" t="s">
        <v>107</v>
      </c>
      <c r="S1" s="6" t="s">
        <v>108</v>
      </c>
      <c r="T1" s="6" t="s">
        <v>115</v>
      </c>
      <c r="U1" s="6" t="s">
        <v>114</v>
      </c>
      <c r="V1" s="6" t="s">
        <v>109</v>
      </c>
      <c r="W1" s="6" t="s">
        <v>110</v>
      </c>
      <c r="X1" s="6" t="s">
        <v>111</v>
      </c>
      <c r="Y1" s="6" t="s">
        <v>112</v>
      </c>
      <c r="Z1" s="6" t="s">
        <v>113</v>
      </c>
      <c r="AA1" s="6" t="s">
        <v>119</v>
      </c>
      <c r="AB1" s="6" t="s">
        <v>116</v>
      </c>
      <c r="AC1" s="6" t="s">
        <v>117</v>
      </c>
      <c r="AD1" s="6" t="s">
        <v>8</v>
      </c>
      <c r="AE1" s="6" t="s">
        <v>9</v>
      </c>
      <c r="AF1" s="6" t="s">
        <v>10</v>
      </c>
      <c r="AG1" s="6" t="s">
        <v>11</v>
      </c>
    </row>
    <row r="2" spans="1:33" ht="19" customHeight="1" x14ac:dyDescent="0.2">
      <c r="A2" s="77" t="str">
        <f>WPs!C1</f>
        <v>COO1</v>
      </c>
      <c r="B2" s="39">
        <f>WPs!C$2</f>
        <v>0</v>
      </c>
      <c r="C2" s="39">
        <f>WPs!C$7</f>
        <v>0</v>
      </c>
      <c r="D2" s="39">
        <f>WPs!C$13</f>
        <v>0</v>
      </c>
      <c r="E2" s="39">
        <f>WPs!C$19</f>
        <v>0</v>
      </c>
      <c r="F2" s="39">
        <f>WPs!C$24</f>
        <v>0</v>
      </c>
      <c r="G2" s="39">
        <f>WPs!C$29</f>
        <v>0</v>
      </c>
      <c r="H2" s="39">
        <f>WPs!C$34</f>
        <v>0</v>
      </c>
      <c r="I2" s="39">
        <f>WPs!C$39</f>
        <v>0</v>
      </c>
      <c r="J2" s="39">
        <f>WPs!C$44</f>
        <v>0</v>
      </c>
      <c r="K2" s="19">
        <f t="shared" ref="K2:K10" si="0">SUM(B2:J2)</f>
        <v>0</v>
      </c>
      <c r="L2" s="18"/>
      <c r="M2" s="76">
        <v>4500</v>
      </c>
      <c r="N2" s="7">
        <f>K2*M2</f>
        <v>0</v>
      </c>
      <c r="O2" s="7"/>
      <c r="P2" s="78"/>
      <c r="Q2" s="78"/>
      <c r="R2" s="78"/>
      <c r="S2" s="14">
        <f>SUM(P2:R2)</f>
        <v>0</v>
      </c>
      <c r="T2" s="79"/>
      <c r="U2" s="79"/>
      <c r="V2" s="79"/>
      <c r="W2" s="79"/>
      <c r="X2" s="79"/>
      <c r="Y2" s="79"/>
      <c r="Z2" s="79"/>
      <c r="AA2" s="79"/>
      <c r="AB2" s="14">
        <f>SUM(T2:AA2)</f>
        <v>0</v>
      </c>
      <c r="AC2" s="15">
        <f>0.25*(N2+S2+Z2)</f>
        <v>0</v>
      </c>
      <c r="AD2" s="15">
        <f>N2+O2+S2+AB2+AC2</f>
        <v>0</v>
      </c>
      <c r="AE2" s="8">
        <v>1</v>
      </c>
      <c r="AF2" s="15">
        <f>AD2*AE2</f>
        <v>0</v>
      </c>
      <c r="AG2" s="7">
        <f>AF2</f>
        <v>0</v>
      </c>
    </row>
    <row r="3" spans="1:33" ht="19" customHeight="1" x14ac:dyDescent="0.2">
      <c r="A3" s="77" t="str">
        <f>WPs!D1</f>
        <v>PAR2</v>
      </c>
      <c r="B3" s="83">
        <f>WPs!D$2</f>
        <v>2</v>
      </c>
      <c r="C3" s="83">
        <f>WPs!D$7</f>
        <v>5</v>
      </c>
      <c r="D3" s="83">
        <f>WPs!D$13</f>
        <v>7</v>
      </c>
      <c r="E3" s="83">
        <f>WPs!D$19</f>
        <v>20</v>
      </c>
      <c r="F3" s="83">
        <f>WPs!D$24</f>
        <v>0</v>
      </c>
      <c r="G3" s="83">
        <f>WPs!D$29</f>
        <v>0</v>
      </c>
      <c r="H3" s="83">
        <f>WPs!D$34</f>
        <v>0</v>
      </c>
      <c r="I3" s="83">
        <f>WPs!D$39</f>
        <v>0</v>
      </c>
      <c r="J3" s="83">
        <f>WPs!D$44</f>
        <v>10</v>
      </c>
      <c r="K3" s="84">
        <f t="shared" si="0"/>
        <v>44</v>
      </c>
      <c r="M3" s="43">
        <v>4000</v>
      </c>
      <c r="N3" s="7">
        <f t="shared" ref="N3:N10" si="1">K3*M3</f>
        <v>176000</v>
      </c>
      <c r="O3" s="7"/>
      <c r="P3" s="78"/>
      <c r="Q3" s="78"/>
      <c r="R3" s="78"/>
      <c r="S3" s="14">
        <f t="shared" ref="S3:S10" si="2">SUM(P3:R3)</f>
        <v>0</v>
      </c>
      <c r="T3" s="79"/>
      <c r="U3" s="79"/>
      <c r="V3" s="79"/>
      <c r="W3" s="79"/>
      <c r="X3" s="79"/>
      <c r="Y3" s="79"/>
      <c r="Z3" s="79"/>
      <c r="AA3" s="79"/>
      <c r="AB3" s="14">
        <f t="shared" ref="AB3:AB10" si="3">SUM(T3:AA3)</f>
        <v>0</v>
      </c>
      <c r="AC3" s="15">
        <f>0.25*(N3+S3+Z3)</f>
        <v>44000</v>
      </c>
      <c r="AD3" s="15">
        <f t="shared" ref="AD3:AD10" si="4">N3+O3+S3+AB3+AC3</f>
        <v>220000</v>
      </c>
      <c r="AE3" s="8">
        <v>1</v>
      </c>
      <c r="AF3" s="15">
        <f t="shared" ref="AF3:AF10" si="5">AD3*AE3</f>
        <v>220000</v>
      </c>
      <c r="AG3" s="7">
        <f t="shared" ref="AG3:AG10" si="6">AF3</f>
        <v>220000</v>
      </c>
    </row>
    <row r="4" spans="1:33" ht="19" customHeight="1" x14ac:dyDescent="0.2">
      <c r="A4" s="77" t="str">
        <f>WPs!E1</f>
        <v>PAR3</v>
      </c>
      <c r="B4" s="39">
        <f>WPs!E$2</f>
        <v>0</v>
      </c>
      <c r="C4" s="39">
        <f>WPs!E$7</f>
        <v>0</v>
      </c>
      <c r="D4" s="39">
        <f>WPs!E$13</f>
        <v>0</v>
      </c>
      <c r="E4" s="39">
        <f>WPs!E$19</f>
        <v>0</v>
      </c>
      <c r="F4" s="39">
        <f>WPs!E$24</f>
        <v>0</v>
      </c>
      <c r="G4" s="39">
        <f>WPs!E$29</f>
        <v>0</v>
      </c>
      <c r="H4" s="39">
        <f>WPs!E$34</f>
        <v>0</v>
      </c>
      <c r="I4" s="39">
        <f>WPs!E$39</f>
        <v>0</v>
      </c>
      <c r="J4" s="39">
        <f>WPs!E$44</f>
        <v>0</v>
      </c>
      <c r="K4" s="19">
        <f t="shared" si="0"/>
        <v>0</v>
      </c>
      <c r="M4" s="76">
        <v>3500</v>
      </c>
      <c r="N4" s="7">
        <f t="shared" si="1"/>
        <v>0</v>
      </c>
      <c r="O4" s="7"/>
      <c r="P4" s="78"/>
      <c r="Q4" s="78"/>
      <c r="R4" s="78"/>
      <c r="S4" s="14">
        <f t="shared" si="2"/>
        <v>0</v>
      </c>
      <c r="T4" s="79"/>
      <c r="U4" s="79"/>
      <c r="V4" s="79"/>
      <c r="W4" s="79"/>
      <c r="X4" s="79"/>
      <c r="Y4" s="79"/>
      <c r="Z4" s="79"/>
      <c r="AA4" s="79"/>
      <c r="AB4" s="14">
        <f t="shared" si="3"/>
        <v>0</v>
      </c>
      <c r="AC4" s="15">
        <f>0.25*(N4+S4+Z4)</f>
        <v>0</v>
      </c>
      <c r="AD4" s="15">
        <f t="shared" si="4"/>
        <v>0</v>
      </c>
      <c r="AE4" s="8">
        <v>1</v>
      </c>
      <c r="AF4" s="15">
        <f t="shared" si="5"/>
        <v>0</v>
      </c>
      <c r="AG4" s="7">
        <f t="shared" si="6"/>
        <v>0</v>
      </c>
    </row>
    <row r="5" spans="1:33" ht="19" customHeight="1" x14ac:dyDescent="0.2">
      <c r="A5" s="77" t="str">
        <f>WPs!F1</f>
        <v>PAR4</v>
      </c>
      <c r="B5" s="39">
        <f>WPs!F$2</f>
        <v>0</v>
      </c>
      <c r="C5" s="39">
        <f>WPs!F$7</f>
        <v>0</v>
      </c>
      <c r="D5" s="39">
        <f>WPs!F$13</f>
        <v>0</v>
      </c>
      <c r="E5" s="39">
        <f>WPs!F$19</f>
        <v>0</v>
      </c>
      <c r="F5" s="39">
        <f>WPs!F$24</f>
        <v>0</v>
      </c>
      <c r="G5" s="39">
        <f>WPs!F$29</f>
        <v>0</v>
      </c>
      <c r="H5" s="39">
        <f>WPs!F$34</f>
        <v>0</v>
      </c>
      <c r="I5" s="39">
        <f>WPs!F$39</f>
        <v>0</v>
      </c>
      <c r="J5" s="39">
        <f>WPs!F$44</f>
        <v>0</v>
      </c>
      <c r="K5" s="19">
        <f t="shared" si="0"/>
        <v>0</v>
      </c>
      <c r="M5" s="76">
        <v>4000</v>
      </c>
      <c r="N5" s="7">
        <f t="shared" si="1"/>
        <v>0</v>
      </c>
      <c r="O5" s="7"/>
      <c r="P5" s="78"/>
      <c r="Q5" s="78"/>
      <c r="R5" s="78"/>
      <c r="S5" s="14">
        <f t="shared" si="2"/>
        <v>0</v>
      </c>
      <c r="T5" s="79"/>
      <c r="U5" s="79"/>
      <c r="V5" s="79"/>
      <c r="W5" s="79"/>
      <c r="X5" s="79"/>
      <c r="Y5" s="79"/>
      <c r="Z5" s="79"/>
      <c r="AA5" s="79"/>
      <c r="AB5" s="14">
        <f t="shared" si="3"/>
        <v>0</v>
      </c>
      <c r="AC5" s="15">
        <f>0.25*(N5+S5+Z5)</f>
        <v>0</v>
      </c>
      <c r="AD5" s="15">
        <f t="shared" si="4"/>
        <v>0</v>
      </c>
      <c r="AE5" s="8">
        <v>1</v>
      </c>
      <c r="AF5" s="15">
        <f t="shared" si="5"/>
        <v>0</v>
      </c>
      <c r="AG5" s="7">
        <f t="shared" si="6"/>
        <v>0</v>
      </c>
    </row>
    <row r="6" spans="1:33" ht="19" customHeight="1" x14ac:dyDescent="0.2">
      <c r="A6" s="77" t="str">
        <f>WPs!G1</f>
        <v>PAR5</v>
      </c>
      <c r="B6" s="39">
        <f>WPs!G$2</f>
        <v>0</v>
      </c>
      <c r="C6" s="39">
        <f>WPs!G$7</f>
        <v>0</v>
      </c>
      <c r="D6" s="39">
        <f>WPs!G$13</f>
        <v>0</v>
      </c>
      <c r="E6" s="39">
        <f>WPs!G$19</f>
        <v>0</v>
      </c>
      <c r="F6" s="39">
        <f>WPs!G$24</f>
        <v>0</v>
      </c>
      <c r="G6" s="39">
        <f>WPs!G$29</f>
        <v>0</v>
      </c>
      <c r="H6" s="39">
        <f>WPs!G$34</f>
        <v>0</v>
      </c>
      <c r="I6" s="39">
        <f>WPs!G$39</f>
        <v>0</v>
      </c>
      <c r="J6" s="39">
        <f>WPs!G$44</f>
        <v>0</v>
      </c>
      <c r="K6" s="19">
        <f t="shared" si="0"/>
        <v>0</v>
      </c>
      <c r="L6" s="18"/>
      <c r="M6" s="76">
        <v>4500</v>
      </c>
      <c r="N6" s="7">
        <f t="shared" si="1"/>
        <v>0</v>
      </c>
      <c r="O6" s="7"/>
      <c r="P6" s="78"/>
      <c r="Q6" s="78"/>
      <c r="R6" s="78"/>
      <c r="S6" s="14">
        <f t="shared" si="2"/>
        <v>0</v>
      </c>
      <c r="T6" s="79"/>
      <c r="U6" s="79"/>
      <c r="V6" s="79"/>
      <c r="W6" s="79"/>
      <c r="X6" s="79"/>
      <c r="Y6" s="79"/>
      <c r="Z6" s="79"/>
      <c r="AA6" s="79"/>
      <c r="AB6" s="14">
        <f t="shared" si="3"/>
        <v>0</v>
      </c>
      <c r="AC6" s="15">
        <f>0.25*(N6+S6+Z6)</f>
        <v>0</v>
      </c>
      <c r="AD6" s="15">
        <f t="shared" si="4"/>
        <v>0</v>
      </c>
      <c r="AE6" s="8">
        <v>1</v>
      </c>
      <c r="AF6" s="15">
        <f t="shared" si="5"/>
        <v>0</v>
      </c>
      <c r="AG6" s="7">
        <f t="shared" si="6"/>
        <v>0</v>
      </c>
    </row>
    <row r="7" spans="1:33" ht="19" customHeight="1" x14ac:dyDescent="0.2">
      <c r="A7" s="77" t="str">
        <f>WPs!H1</f>
        <v>PAR6</v>
      </c>
      <c r="B7" s="39">
        <f>WPs!H$2</f>
        <v>0</v>
      </c>
      <c r="C7" s="39">
        <f>WPs!H$7</f>
        <v>0</v>
      </c>
      <c r="D7" s="39">
        <f>WPs!H$13</f>
        <v>0</v>
      </c>
      <c r="E7" s="39">
        <f>WPs!H$19</f>
        <v>0</v>
      </c>
      <c r="F7" s="39">
        <f>WPs!H$24</f>
        <v>0</v>
      </c>
      <c r="G7" s="39">
        <f>WPs!H$29</f>
        <v>0</v>
      </c>
      <c r="H7" s="39">
        <f>WPs!H$34</f>
        <v>0</v>
      </c>
      <c r="I7" s="39">
        <f>WPs!H$39</f>
        <v>0</v>
      </c>
      <c r="J7" s="39">
        <f>WPs!H$44</f>
        <v>0</v>
      </c>
      <c r="K7" s="19">
        <f t="shared" si="0"/>
        <v>0</v>
      </c>
      <c r="M7" s="76">
        <v>4516</v>
      </c>
      <c r="N7" s="7">
        <f t="shared" si="1"/>
        <v>0</v>
      </c>
      <c r="O7" s="7"/>
      <c r="P7" s="78"/>
      <c r="Q7" s="78"/>
      <c r="R7" s="78"/>
      <c r="S7" s="14">
        <f t="shared" si="2"/>
        <v>0</v>
      </c>
      <c r="T7" s="79"/>
      <c r="U7" s="79"/>
      <c r="V7" s="79"/>
      <c r="W7" s="79"/>
      <c r="X7" s="79"/>
      <c r="Y7" s="79"/>
      <c r="Z7" s="79"/>
      <c r="AA7" s="79"/>
      <c r="AB7" s="14">
        <f t="shared" si="3"/>
        <v>0</v>
      </c>
      <c r="AC7" s="15">
        <f>0.25*(N7+S7+Z7)</f>
        <v>0</v>
      </c>
      <c r="AD7" s="15">
        <f t="shared" si="4"/>
        <v>0</v>
      </c>
      <c r="AE7" s="8">
        <v>1</v>
      </c>
      <c r="AF7" s="15">
        <f t="shared" si="5"/>
        <v>0</v>
      </c>
      <c r="AG7" s="7">
        <f t="shared" si="6"/>
        <v>0</v>
      </c>
    </row>
    <row r="8" spans="1:33" ht="19" customHeight="1" x14ac:dyDescent="0.2">
      <c r="A8" s="77" t="str">
        <f>WPs!I1</f>
        <v>PAR7</v>
      </c>
      <c r="B8" s="39">
        <f>WPs!I$2</f>
        <v>0</v>
      </c>
      <c r="C8" s="39">
        <f>WPs!I$7</f>
        <v>0</v>
      </c>
      <c r="D8" s="39">
        <f>WPs!I$13</f>
        <v>0</v>
      </c>
      <c r="E8" s="39">
        <f>WPs!I$19</f>
        <v>0</v>
      </c>
      <c r="F8" s="39">
        <f>WPs!I$24</f>
        <v>0</v>
      </c>
      <c r="G8" s="39">
        <f>WPs!I$29</f>
        <v>0</v>
      </c>
      <c r="H8" s="39">
        <f>WPs!I$34</f>
        <v>0</v>
      </c>
      <c r="I8" s="39">
        <f>WPs!I$39</f>
        <v>0</v>
      </c>
      <c r="J8" s="39">
        <f>WPs!I$44</f>
        <v>0</v>
      </c>
      <c r="K8" s="19">
        <f t="shared" si="0"/>
        <v>0</v>
      </c>
      <c r="M8" s="76">
        <v>4060.9074936288339</v>
      </c>
      <c r="N8" s="7">
        <f t="shared" si="1"/>
        <v>0</v>
      </c>
      <c r="O8" s="7"/>
      <c r="P8" s="78"/>
      <c r="Q8" s="78"/>
      <c r="R8" s="78"/>
      <c r="S8" s="14">
        <f t="shared" si="2"/>
        <v>0</v>
      </c>
      <c r="T8" s="79"/>
      <c r="U8" s="79"/>
      <c r="V8" s="79"/>
      <c r="W8" s="79"/>
      <c r="X8" s="79"/>
      <c r="Y8" s="79"/>
      <c r="Z8" s="79"/>
      <c r="AA8" s="79"/>
      <c r="AB8" s="14">
        <f t="shared" si="3"/>
        <v>0</v>
      </c>
      <c r="AC8" s="15">
        <f>0.25*(N8+S8+Z8)</f>
        <v>0</v>
      </c>
      <c r="AD8" s="15">
        <f t="shared" si="4"/>
        <v>0</v>
      </c>
      <c r="AE8" s="8">
        <v>1</v>
      </c>
      <c r="AF8" s="15">
        <f t="shared" si="5"/>
        <v>0</v>
      </c>
      <c r="AG8" s="7">
        <f t="shared" si="6"/>
        <v>0</v>
      </c>
    </row>
    <row r="9" spans="1:33" ht="19" customHeight="1" x14ac:dyDescent="0.2">
      <c r="A9" s="77" t="str">
        <f>WPs!J1</f>
        <v>PAR8</v>
      </c>
      <c r="B9" s="39">
        <f>WPs!J$2</f>
        <v>0</v>
      </c>
      <c r="C9" s="39">
        <f>WPs!J$7</f>
        <v>0</v>
      </c>
      <c r="D9" s="39">
        <f>WPs!J$13</f>
        <v>0</v>
      </c>
      <c r="E9" s="39">
        <f>WPs!J$19</f>
        <v>0</v>
      </c>
      <c r="F9" s="39">
        <f>WPs!J$24</f>
        <v>0</v>
      </c>
      <c r="G9" s="39">
        <f>WPs!J$29</f>
        <v>0</v>
      </c>
      <c r="H9" s="39">
        <f>WPs!J$34</f>
        <v>0</v>
      </c>
      <c r="I9" s="39">
        <f>WPs!J$39</f>
        <v>0</v>
      </c>
      <c r="J9" s="39">
        <f>WPs!J$44</f>
        <v>0</v>
      </c>
      <c r="K9" s="19">
        <f t="shared" si="0"/>
        <v>0</v>
      </c>
      <c r="M9" s="76">
        <v>4500</v>
      </c>
      <c r="N9" s="7">
        <f t="shared" si="1"/>
        <v>0</v>
      </c>
      <c r="O9" s="7"/>
      <c r="P9" s="78"/>
      <c r="Q9" s="78"/>
      <c r="R9" s="78"/>
      <c r="S9" s="14">
        <f t="shared" si="2"/>
        <v>0</v>
      </c>
      <c r="T9" s="79"/>
      <c r="U9" s="79"/>
      <c r="V9" s="79"/>
      <c r="W9" s="79"/>
      <c r="X9" s="79"/>
      <c r="Y9" s="79"/>
      <c r="Z9" s="79"/>
      <c r="AA9" s="79"/>
      <c r="AB9" s="14">
        <f t="shared" si="3"/>
        <v>0</v>
      </c>
      <c r="AC9" s="15">
        <f>0.25*(N9+S9+Z9)</f>
        <v>0</v>
      </c>
      <c r="AD9" s="15">
        <f t="shared" si="4"/>
        <v>0</v>
      </c>
      <c r="AE9" s="8">
        <v>1</v>
      </c>
      <c r="AF9" s="15">
        <f t="shared" si="5"/>
        <v>0</v>
      </c>
      <c r="AG9" s="7">
        <f t="shared" si="6"/>
        <v>0</v>
      </c>
    </row>
    <row r="10" spans="1:33" ht="19" customHeight="1" x14ac:dyDescent="0.2">
      <c r="A10" s="77" t="str">
        <f>WPs!K1</f>
        <v>PAR9</v>
      </c>
      <c r="B10" s="39">
        <f>WPs!K$2</f>
        <v>0</v>
      </c>
      <c r="C10" s="39">
        <f>WPs!K$7</f>
        <v>0</v>
      </c>
      <c r="D10" s="39">
        <f>WPs!K$13</f>
        <v>0</v>
      </c>
      <c r="E10" s="39">
        <f>WPs!K$19</f>
        <v>0</v>
      </c>
      <c r="F10" s="39">
        <f>WPs!K$24</f>
        <v>0</v>
      </c>
      <c r="G10" s="39">
        <f>WPs!K$29</f>
        <v>0</v>
      </c>
      <c r="H10" s="39">
        <f>WPs!K$34</f>
        <v>0</v>
      </c>
      <c r="I10" s="39">
        <f>WPs!K$39</f>
        <v>0</v>
      </c>
      <c r="J10" s="39">
        <f>WPs!K$44</f>
        <v>0</v>
      </c>
      <c r="K10" s="19">
        <f t="shared" si="0"/>
        <v>0</v>
      </c>
      <c r="L10" s="18"/>
      <c r="M10" s="76">
        <v>7500</v>
      </c>
      <c r="N10" s="7">
        <f t="shared" si="1"/>
        <v>0</v>
      </c>
      <c r="O10" s="7"/>
      <c r="P10" s="78"/>
      <c r="Q10" s="78"/>
      <c r="R10" s="78"/>
      <c r="S10" s="14">
        <f t="shared" si="2"/>
        <v>0</v>
      </c>
      <c r="T10" s="79"/>
      <c r="U10" s="79"/>
      <c r="V10" s="79"/>
      <c r="W10" s="79"/>
      <c r="X10" s="79"/>
      <c r="Y10" s="79"/>
      <c r="Z10" s="79"/>
      <c r="AA10" s="79"/>
      <c r="AB10" s="14">
        <f t="shared" si="3"/>
        <v>0</v>
      </c>
      <c r="AC10" s="15">
        <f>0.25*(N10+S10+Z10)</f>
        <v>0</v>
      </c>
      <c r="AD10" s="15">
        <f t="shared" si="4"/>
        <v>0</v>
      </c>
      <c r="AE10" s="8">
        <v>1</v>
      </c>
      <c r="AF10" s="15">
        <f t="shared" si="5"/>
        <v>0</v>
      </c>
      <c r="AG10" s="7">
        <f t="shared" si="6"/>
        <v>0</v>
      </c>
    </row>
    <row r="11" spans="1:33" ht="19" customHeight="1" x14ac:dyDescent="0.2">
      <c r="A11" s="36"/>
      <c r="B11" s="40"/>
      <c r="C11" s="40"/>
      <c r="D11" s="40"/>
      <c r="E11" s="40"/>
      <c r="F11" s="40"/>
      <c r="G11" s="40"/>
      <c r="H11" s="40"/>
      <c r="I11" s="40"/>
      <c r="J11" s="40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6" x14ac:dyDescent="0.2">
      <c r="A12" s="11" t="s">
        <v>5</v>
      </c>
      <c r="B12" s="41">
        <f t="shared" ref="B12:K12" si="7">SUM(B2:B10)</f>
        <v>2</v>
      </c>
      <c r="C12" s="41">
        <f t="shared" si="7"/>
        <v>5</v>
      </c>
      <c r="D12" s="41">
        <f t="shared" si="7"/>
        <v>7</v>
      </c>
      <c r="E12" s="41">
        <f t="shared" si="7"/>
        <v>20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si="7"/>
        <v>10</v>
      </c>
      <c r="K12" s="19">
        <f t="shared" si="7"/>
        <v>44</v>
      </c>
      <c r="M12" s="12"/>
      <c r="N12" s="2">
        <f>SUM(N2:N10)</f>
        <v>176000</v>
      </c>
      <c r="O12" s="2"/>
      <c r="P12" s="2">
        <f>SUM(P2:P10)</f>
        <v>0</v>
      </c>
      <c r="Q12" s="2">
        <f>SUM(Q2:Q10)</f>
        <v>0</v>
      </c>
      <c r="R12" s="2">
        <f>SUM(R2:R10)</f>
        <v>0</v>
      </c>
      <c r="S12" s="2">
        <f>SUM(S2:S11)</f>
        <v>0</v>
      </c>
      <c r="T12" s="2">
        <f>SUM(T2:T11)</f>
        <v>0</v>
      </c>
      <c r="U12" s="2"/>
      <c r="V12" s="2"/>
      <c r="W12" s="2"/>
      <c r="X12" s="2"/>
      <c r="Y12" s="2"/>
      <c r="Z12" s="2"/>
      <c r="AA12" s="2"/>
      <c r="AB12" s="2"/>
      <c r="AC12" s="2">
        <f>SUM(AC2:AC10)</f>
        <v>44000</v>
      </c>
      <c r="AD12" s="2">
        <f>SUM(AD2:AD11)</f>
        <v>220000</v>
      </c>
      <c r="AE12" s="13"/>
      <c r="AF12" s="6" t="s">
        <v>12</v>
      </c>
      <c r="AG12" s="2">
        <f>SUM(AG2:AG10)</f>
        <v>220000</v>
      </c>
    </row>
    <row r="15" spans="1:33" x14ac:dyDescent="0.2">
      <c r="G15" s="37"/>
      <c r="H15" s="37"/>
      <c r="I15" s="37"/>
      <c r="J15" s="37"/>
      <c r="K15" s="37"/>
    </row>
    <row r="16" spans="1:33" ht="19" x14ac:dyDescent="0.2">
      <c r="G16" s="42"/>
      <c r="H16" s="42"/>
      <c r="I16" s="42"/>
      <c r="J16" s="42"/>
      <c r="K16" s="42"/>
      <c r="M16" s="80" t="s">
        <v>118</v>
      </c>
      <c r="N16" s="81"/>
      <c r="O16" s="81"/>
      <c r="P16" s="82"/>
    </row>
    <row r="17" spans="3:18" ht="19" x14ac:dyDescent="0.2">
      <c r="G17" s="37"/>
      <c r="H17" s="37"/>
      <c r="I17" s="37"/>
      <c r="J17" s="37"/>
      <c r="K17" s="37"/>
      <c r="M17" s="80" t="s">
        <v>81</v>
      </c>
      <c r="N17" s="81"/>
      <c r="O17" s="81"/>
      <c r="P17" s="82"/>
      <c r="R17" s="38"/>
    </row>
    <row r="18" spans="3:18" x14ac:dyDescent="0.2">
      <c r="C18" s="37"/>
      <c r="D18" s="37"/>
      <c r="E18" s="37"/>
      <c r="F18" s="37"/>
      <c r="G18" s="37"/>
      <c r="H18" s="37"/>
      <c r="I18" s="37"/>
      <c r="J18" s="37"/>
      <c r="K18" s="37"/>
    </row>
    <row r="19" spans="3:18" x14ac:dyDescent="0.2">
      <c r="C19" s="37"/>
      <c r="D19" s="37"/>
      <c r="E19" s="37"/>
      <c r="F19" s="37"/>
      <c r="G19" s="37"/>
      <c r="H19" s="37"/>
      <c r="I19" s="37"/>
      <c r="J19" s="37"/>
      <c r="K19" s="37"/>
    </row>
    <row r="24" spans="3:18" x14ac:dyDescent="0.2">
      <c r="P24" s="31"/>
      <c r="Q24" s="31"/>
    </row>
    <row r="25" spans="3:18" x14ac:dyDescent="0.2">
      <c r="P25" s="31"/>
      <c r="Q25" s="31"/>
    </row>
    <row r="26" spans="3:18" x14ac:dyDescent="0.2">
      <c r="P26" s="31"/>
      <c r="Q26" s="31"/>
    </row>
    <row r="27" spans="3:18" x14ac:dyDescent="0.2">
      <c r="P27" s="31"/>
      <c r="Q27" s="31"/>
    </row>
    <row r="28" spans="3:18" x14ac:dyDescent="0.2">
      <c r="P28" s="31"/>
      <c r="Q28" s="31"/>
    </row>
    <row r="29" spans="3:18" x14ac:dyDescent="0.2">
      <c r="P29" s="31"/>
      <c r="Q29" s="31"/>
    </row>
    <row r="30" spans="3:18" x14ac:dyDescent="0.2">
      <c r="P30" s="31"/>
      <c r="Q30" s="31"/>
    </row>
    <row r="31" spans="3:18" x14ac:dyDescent="0.2">
      <c r="P31" s="31"/>
      <c r="Q31" s="31"/>
    </row>
    <row r="32" spans="3:18" x14ac:dyDescent="0.2">
      <c r="P32" s="31"/>
      <c r="Q32" s="31"/>
    </row>
    <row r="33" spans="16:17" x14ac:dyDescent="0.2">
      <c r="P33" s="33"/>
      <c r="Q33" s="3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zoomScale="147" zoomScaleNormal="147" zoomScalePageLayoutView="147" workbookViewId="0">
      <selection activeCell="C10" sqref="C10"/>
    </sheetView>
  </sheetViews>
  <sheetFormatPr baseColWidth="10" defaultColWidth="8.83203125" defaultRowHeight="15" x14ac:dyDescent="0.2"/>
  <cols>
    <col min="2" max="2" width="32" customWidth="1"/>
    <col min="3" max="3" width="13.6640625" customWidth="1"/>
  </cols>
  <sheetData>
    <row r="1" spans="1:3" ht="16" thickBot="1" x14ac:dyDescent="0.25">
      <c r="A1" s="50" t="s">
        <v>17</v>
      </c>
      <c r="B1" s="51"/>
      <c r="C1" s="52"/>
    </row>
    <row r="2" spans="1:3" x14ac:dyDescent="0.2">
      <c r="A2" s="53" t="s">
        <v>18</v>
      </c>
      <c r="B2" s="54"/>
      <c r="C2" s="45">
        <v>2</v>
      </c>
    </row>
    <row r="3" spans="1:3" x14ac:dyDescent="0.2">
      <c r="A3" s="53" t="s">
        <v>19</v>
      </c>
      <c r="B3" s="54"/>
      <c r="C3" s="45">
        <v>1000</v>
      </c>
    </row>
    <row r="4" spans="1:3" x14ac:dyDescent="0.2">
      <c r="A4" s="53" t="s">
        <v>20</v>
      </c>
      <c r="B4" s="54"/>
      <c r="C4" s="45">
        <v>3</v>
      </c>
    </row>
    <row r="5" spans="1:3" x14ac:dyDescent="0.2">
      <c r="A5" s="55" t="s">
        <v>21</v>
      </c>
      <c r="B5" s="56"/>
      <c r="C5" s="46">
        <v>3</v>
      </c>
    </row>
    <row r="6" spans="1:3" ht="16" thickBot="1" x14ac:dyDescent="0.25">
      <c r="A6" s="48" t="s">
        <v>12</v>
      </c>
      <c r="B6" s="49"/>
      <c r="C6" s="47">
        <f>C2*C3*C4*C5</f>
        <v>18000</v>
      </c>
    </row>
  </sheetData>
  <mergeCells count="6">
    <mergeCell ref="A6:B6"/>
    <mergeCell ref="A1:C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PARTNERS</vt:lpstr>
      <vt:lpstr>WPs</vt:lpstr>
      <vt:lpstr>PMs &amp; Budget</vt:lpstr>
      <vt:lpstr>Travel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2021-07-03T16:16:53Z</dcterms:modified>
</cp:coreProperties>
</file>